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Мария\Desktop\Переписка\Для размещения на сайт и соцсети\2023\"/>
    </mc:Choice>
  </mc:AlternateContent>
  <bookViews>
    <workbookView xWindow="0" yWindow="0" windowWidth="21570" windowHeight="90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1" l="1"/>
  <c r="F58" i="1"/>
  <c r="F54" i="1"/>
  <c r="E53" i="1"/>
  <c r="F50" i="1"/>
  <c r="F49" i="1"/>
  <c r="F47" i="1"/>
  <c r="F46" i="1"/>
  <c r="F44" i="1"/>
  <c r="F36" i="1" l="1"/>
  <c r="F35" i="1" l="1"/>
  <c r="F34" i="1" l="1"/>
  <c r="F33" i="1" l="1"/>
  <c r="F32" i="1" l="1"/>
  <c r="F31" i="1" l="1"/>
  <c r="F30" i="1" l="1"/>
  <c r="F29" i="1" l="1"/>
  <c r="F28" i="1" l="1"/>
  <c r="F27" i="1" l="1"/>
  <c r="F26" i="1" l="1"/>
  <c r="F25" i="1" l="1"/>
  <c r="F24" i="1" l="1"/>
  <c r="F23" i="1" l="1"/>
  <c r="F22" i="1" l="1"/>
  <c r="F21" i="1" l="1"/>
  <c r="F20" i="1" l="1"/>
  <c r="F19" i="1" l="1"/>
  <c r="F18" i="1" l="1"/>
</calcChain>
</file>

<file path=xl/sharedStrings.xml><?xml version="1.0" encoding="utf-8"?>
<sst xmlns="http://schemas.openxmlformats.org/spreadsheetml/2006/main" count="103" uniqueCount="100">
  <si>
    <t>№ п/п</t>
  </si>
  <si>
    <t>Наименование услуги</t>
  </si>
  <si>
    <t>без НДС</t>
  </si>
  <si>
    <t xml:space="preserve"> с НДС</t>
  </si>
  <si>
    <t>Фитнес</t>
  </si>
  <si>
    <t>Фитнес- Стретчинг</t>
  </si>
  <si>
    <t>Фитнес- Пилатес</t>
  </si>
  <si>
    <t>Фитнес- Шейпинг</t>
  </si>
  <si>
    <t>Фитнес- Кроссфит</t>
  </si>
  <si>
    <t>Фитнес- Аквааэробика</t>
  </si>
  <si>
    <t>Фитнес-Зумба</t>
  </si>
  <si>
    <t>Фитнес-Йога</t>
  </si>
  <si>
    <t>Карате</t>
  </si>
  <si>
    <t>Джиу-джитсу</t>
  </si>
  <si>
    <t>Дзюдо</t>
  </si>
  <si>
    <t>Айкидо</t>
  </si>
  <si>
    <t>Сумо</t>
  </si>
  <si>
    <t>Ушу</t>
  </si>
  <si>
    <t>Кунг-Фу</t>
  </si>
  <si>
    <t>Тхэквандо</t>
  </si>
  <si>
    <t>Тайский бокс</t>
  </si>
  <si>
    <t>Самбо</t>
  </si>
  <si>
    <t>Боевое самбо</t>
  </si>
  <si>
    <t>Рукопашный бой</t>
  </si>
  <si>
    <t>Бокс</t>
  </si>
  <si>
    <t>Французский бокс</t>
  </si>
  <si>
    <t>Вольная борьба</t>
  </si>
  <si>
    <t>Греко-римская борьба</t>
  </si>
  <si>
    <t>ММА</t>
  </si>
  <si>
    <t>Корэш</t>
  </si>
  <si>
    <t>Тренажёрный зал</t>
  </si>
  <si>
    <t>Бадминтон</t>
  </si>
  <si>
    <t>Теннис</t>
  </si>
  <si>
    <t>Кикбоксинг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</si>
  <si>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</si>
  <si>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</si>
  <si>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</si>
  <si>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</si>
  <si>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</si>
  <si>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</si>
  <si>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</si>
  <si>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</si>
  <si>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</si>
  <si>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</si>
  <si>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</si>
  <si>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</si>
  <si>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</si>
  <si>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</si>
  <si>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</si>
  <si>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</si>
  <si>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</si>
  <si>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</si>
  <si>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2. УСЛУГИ ПЛАВАТЕЛЬНОГО БАССЕЙНА</t>
  </si>
  <si>
    <t>2.1.</t>
  </si>
  <si>
    <t>2.2.</t>
  </si>
  <si>
    <t>2.3.</t>
  </si>
  <si>
    <t>2.4.</t>
  </si>
  <si>
    <t>Бассейн (большая ванна)</t>
  </si>
  <si>
    <t>Бассейн (малая ванна)</t>
  </si>
  <si>
    <t>Мама и ребёнок (малая ванна)</t>
  </si>
  <si>
    <t xml:space="preserve">Спортивное плавание 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</si>
  <si>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</si>
  <si>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</si>
  <si>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</si>
  <si>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</si>
  <si>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</si>
  <si>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</si>
  <si>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</si>
  <si>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</si>
  <si>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</si>
  <si>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</si>
  <si>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</si>
  <si>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</si>
  <si>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3.1.</t>
  </si>
  <si>
    <t>3.2.</t>
  </si>
  <si>
    <t>3. УСЛУГИ ПРЕДОСТАВЛЕНИЯ САУНЫ</t>
  </si>
  <si>
    <t>Сауна 1 этаж ( норма нагрузки 5 человек)</t>
  </si>
  <si>
    <t>Сауна при бассейне ( норма нагрузки 5 человек)</t>
  </si>
  <si>
    <t>4. УСЛУГИ ПРОКАТА</t>
  </si>
  <si>
    <t>4.1.</t>
  </si>
  <si>
    <t>Прокат коньков</t>
  </si>
  <si>
    <t>Продолжительность, мин.</t>
  </si>
  <si>
    <t xml:space="preserve">Тариф, руб. </t>
  </si>
  <si>
    <t xml:space="preserve">1. УСЛУГИ ПО ПРОВЕДЕНИЮ ЗАНЯТИЙ В СПОРТИВНЫХ ЗАЛАХ </t>
  </si>
  <si>
    <t>Кол-во посещений, чел.</t>
  </si>
  <si>
    <t>Прокат лыж</t>
  </si>
  <si>
    <t xml:space="preserve">5. УСЛУГИ АРЕНДЫ ПОМЕЩЕНИЙ </t>
  </si>
  <si>
    <t>5.1.</t>
  </si>
  <si>
    <t>Гиревой зал</t>
  </si>
  <si>
    <t>5.2.</t>
  </si>
  <si>
    <t>Универсальный зал (1 секция)</t>
  </si>
  <si>
    <t>5.3.</t>
  </si>
  <si>
    <t>Универсальный зал (полностью)</t>
  </si>
  <si>
    <t>5.4.</t>
  </si>
  <si>
    <t>6. УСЛУГИ ПО ПРОВЕДЕНИЮ ФИЗКУЛЬТУРНО-ОЗДОРОВИТЕЛЬНЫХ, СПОРТИВНО-МАССОВЫХ МЕРОПРИЯТИЙ</t>
  </si>
  <si>
    <t>Универсальный зал</t>
  </si>
  <si>
    <t>6.1.</t>
  </si>
  <si>
    <t>6.2.</t>
  </si>
  <si>
    <t>с 01.01.2024 по 31.12.2024 г.</t>
  </si>
  <si>
    <t>Тарифы на физкультурно- оздоровительные услуги для физических и юридических лиц, предоставляемые МБУ СК "Лидер".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</si>
</sst>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164" fontId="1" fillId="0" borderId="0" xfId="0" applyNumberFormat="1" applyFont="1"/>
    <xf numFmtId="164" fontId="3" fillId="0" borderId="0" xfId="0" applyNumberFormat="1" applyFont="1"/>
    <xf numFmtId="0" fontId="3" fillId="0" borderId="0" xfId="0" applyFont="1"/>
    <xf numFmtId="1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view="pageBreakPreview" zoomScaleSheetLayoutView="100" workbookViewId="0">
      <selection activeCell="A51" sqref="A51:F51"/>
    </sheetView>
  </sheetViews>
  <sheetFormatPr defaultColWidth="9.140625" defaultRowHeight="15" x14ac:dyDescent="0.2"/>
  <cols>
    <col min="1" max="1" width="6.7109375" style="1" customWidth="1"/>
    <col min="2" max="2" width="33.28515625" style="1" customWidth="1"/>
    <col min="3" max="3" width="12.85546875" style="17" customWidth="1"/>
    <col min="4" max="4" width="13.7109375" style="1" customWidth="1"/>
    <col min="5" max="5" width="13.140625" style="12" customWidth="1"/>
    <col min="6" max="6" width="13.140625" style="1" customWidth="1"/>
    <col min="7" max="7" width="15.7109375" style="1" customWidth="1"/>
    <col min="8" max="16384" width="9.140625" style="1"/>
  </cols>
  <sheetData>
    <row r="1" spans="1:7" x14ac:dyDescent="0.2">
      <c r="A1" s="20" t="s">
        <v>99</v>
      </c>
      <c r="B1" s="20"/>
      <c r="C1" s="20"/>
      <c r="D1" s="20"/>
      <c r="E1" s="20"/>
      <c r="F1" s="20"/>
    </row>
    <row r="2" spans="1:7" x14ac:dyDescent="0.2">
      <c r="A2" s="20"/>
      <c r="B2" s="20"/>
      <c r="C2" s="20"/>
      <c r="D2" s="20"/>
      <c r="E2" s="20"/>
      <c r="F2" s="20"/>
    </row>
    <row r="3" spans="1:7" ht="7.9" hidden="1" customHeight="1" x14ac:dyDescent="0.2">
      <c r="A3" s="20"/>
      <c r="B3" s="20"/>
      <c r="C3" s="20"/>
      <c r="D3" s="20"/>
      <c r="E3" s="20"/>
      <c r="F3" s="20"/>
    </row>
    <row r="4" spans="1:7" ht="15.75" x14ac:dyDescent="0.25">
      <c r="A4" s="2"/>
      <c r="B4" s="20" t="s">
        <v>98</v>
      </c>
      <c r="C4" s="20"/>
      <c r="D4" s="20"/>
      <c r="E4" s="20"/>
      <c r="F4" s="2"/>
    </row>
    <row r="5" spans="1:7" ht="15.75" hidden="1" x14ac:dyDescent="0.25">
      <c r="A5" s="2"/>
      <c r="B5" s="2"/>
      <c r="C5" s="3"/>
      <c r="D5" s="2"/>
      <c r="E5" s="2"/>
      <c r="F5" s="2"/>
    </row>
    <row r="6" spans="1:7" s="4" customFormat="1" ht="30" customHeight="1" x14ac:dyDescent="0.25">
      <c r="A6" s="23" t="s">
        <v>0</v>
      </c>
      <c r="B6" s="23" t="s">
        <v>1</v>
      </c>
      <c r="C6" s="21" t="s">
        <v>84</v>
      </c>
      <c r="D6" s="23" t="s">
        <v>81</v>
      </c>
      <c r="E6" s="23" t="s">
        <v>82</v>
      </c>
      <c r="F6" s="23"/>
    </row>
    <row r="7" spans="1:7" s="4" customFormat="1" ht="15.75" x14ac:dyDescent="0.25">
      <c r="A7" s="23"/>
      <c r="B7" s="23"/>
      <c r="C7" s="22"/>
      <c r="D7" s="23"/>
      <c r="E7" s="5" t="s">
        <v>2</v>
      </c>
      <c r="F7" s="6" t="s">
        <v>3</v>
      </c>
    </row>
    <row r="8" spans="1:7" x14ac:dyDescent="0.2">
      <c r="A8" s="18" t="s">
        <v>83</v>
      </c>
      <c r="B8" s="18"/>
      <c r="C8" s="18"/>
      <c r="D8" s="18"/>
      <c r="E8" s="18"/>
      <c r="F8" s="18"/>
    </row>
    <row r="9" spans="1:7" x14ac:dyDescent="0.2">
      <c r="A9" s="7"/>
      <c r="B9" s="7"/>
      <c r="C9" s="7"/>
      <c r="D9" s="7"/>
      <c r="E9" s="7"/>
      <c r="F9" s="7"/>
    </row>
    <row r="10" spans="1:7" x14ac:dyDescent="0.2">
      <c r="A10" s="7" t="s">
        <v>34</v>
      </c>
      <c r="B10" s="8" t="s">
        <v>4</v>
      </c>
      <c r="C10" s="9">
        <v>1</v>
      </c>
      <c r="D10" s="10">
        <v>60</v>
      </c>
      <c r="E10" s="11">
        <v>176</v>
      </c>
      <c r="F10" s="11">
        <v>211</v>
      </c>
      <c r="G10" s="12"/>
    </row>
    <row r="11" spans="1:7" x14ac:dyDescent="0.2">
      <c r="A11" s="7" t="s">
        <v>35</v>
      </c>
      <c r="B11" s="8" t="s">
        <v>5</v>
      </c>
      <c r="C11" s="9">
        <v>1</v>
      </c>
      <c r="D11" s="10">
        <v>60</v>
      </c>
      <c r="E11" s="11">
        <v>176</v>
      </c>
      <c r="F11" s="11">
        <v>211</v>
      </c>
      <c r="G11" s="12"/>
    </row>
    <row r="12" spans="1:7" x14ac:dyDescent="0.2">
      <c r="A12" s="7" t="s">
        <v>36</v>
      </c>
      <c r="B12" s="8" t="s">
        <v>6</v>
      </c>
      <c r="C12" s="9">
        <v>1</v>
      </c>
      <c r="D12" s="10">
        <v>60</v>
      </c>
      <c r="E12" s="11">
        <v>176</v>
      </c>
      <c r="F12" s="11">
        <v>211</v>
      </c>
      <c r="G12" s="12"/>
    </row>
    <row r="13" spans="1:7" x14ac:dyDescent="0.2">
      <c r="A13" s="7" t="s">
        <v>37</v>
      </c>
      <c r="B13" s="8" t="s">
        <v>7</v>
      </c>
      <c r="C13" s="9">
        <v>1</v>
      </c>
      <c r="D13" s="10">
        <v>60</v>
      </c>
      <c r="E13" s="11">
        <v>176</v>
      </c>
      <c r="F13" s="11">
        <v>211</v>
      </c>
      <c r="G13" s="12"/>
    </row>
    <row r="14" spans="1:7" x14ac:dyDescent="0.2">
      <c r="A14" s="7" t="s">
        <v>38</v>
      </c>
      <c r="B14" s="8" t="s">
        <v>8</v>
      </c>
      <c r="C14" s="9">
        <v>1</v>
      </c>
      <c r="D14" s="10">
        <v>60</v>
      </c>
      <c r="E14" s="11">
        <v>176</v>
      </c>
      <c r="F14" s="11">
        <v>211</v>
      </c>
      <c r="G14" s="12"/>
    </row>
    <row r="15" spans="1:7" x14ac:dyDescent="0.2">
      <c r="A15" s="7" t="s">
        <v>39</v>
      </c>
      <c r="B15" s="8" t="s">
        <v>9</v>
      </c>
      <c r="C15" s="9">
        <v>1</v>
      </c>
      <c r="D15" s="10">
        <v>60</v>
      </c>
      <c r="E15" s="11">
        <v>176</v>
      </c>
      <c r="F15" s="11">
        <v>211</v>
      </c>
      <c r="G15" s="12"/>
    </row>
    <row r="16" spans="1:7" x14ac:dyDescent="0.2">
      <c r="A16" s="7" t="s">
        <v>40</v>
      </c>
      <c r="B16" s="8" t="s">
        <v>10</v>
      </c>
      <c r="C16" s="9">
        <v>1</v>
      </c>
      <c r="D16" s="10">
        <v>60</v>
      </c>
      <c r="E16" s="11">
        <v>176</v>
      </c>
      <c r="F16" s="11">
        <v>211</v>
      </c>
      <c r="G16" s="12"/>
    </row>
    <row r="17" spans="1:7" s="14" customFormat="1" x14ac:dyDescent="0.2">
      <c r="A17" s="7" t="s">
        <v>41</v>
      </c>
      <c r="B17" s="8" t="s">
        <v>11</v>
      </c>
      <c r="C17" s="9">
        <v>1</v>
      </c>
      <c r="D17" s="10">
        <v>60</v>
      </c>
      <c r="E17" s="11">
        <v>176</v>
      </c>
      <c r="F17" s="11">
        <v>211</v>
      </c>
      <c r="G17" s="13"/>
    </row>
    <row r="18" spans="1:7" x14ac:dyDescent="0.2">
      <c r="A18" s="7" t="s">
        <v>42</v>
      </c>
      <c r="B18" s="8" t="s">
        <v>12</v>
      </c>
      <c r="C18" s="9">
        <v>1</v>
      </c>
      <c r="D18" s="10">
        <v>90</v>
      </c>
      <c r="E18" s="11">
        <v>180</v>
      </c>
      <c r="F18" s="11">
        <f t="shared" ref="F18:F36" si="0">(E18*20%)+E18</f>
        <v>216</v>
      </c>
      <c r="G18" s="12"/>
    </row>
    <row r="19" spans="1:7" x14ac:dyDescent="0.2">
      <c r="A19" s="7" t="s">
        <v>43</v>
      </c>
      <c r="B19" s="8" t="s">
        <v>13</v>
      </c>
      <c r="C19" s="9">
        <v>1</v>
      </c>
      <c r="D19" s="10">
        <v>90</v>
      </c>
      <c r="E19" s="11">
        <v>180</v>
      </c>
      <c r="F19" s="11">
        <f t="shared" si="0"/>
        <v>216</v>
      </c>
      <c r="G19" s="12"/>
    </row>
    <row r="20" spans="1:7" x14ac:dyDescent="0.2">
      <c r="A20" s="7" t="s">
        <v>44</v>
      </c>
      <c r="B20" s="8" t="s">
        <v>14</v>
      </c>
      <c r="C20" s="9">
        <v>1</v>
      </c>
      <c r="D20" s="10">
        <v>90</v>
      </c>
      <c r="E20" s="11">
        <v>180</v>
      </c>
      <c r="F20" s="11">
        <f t="shared" si="0"/>
        <v>216</v>
      </c>
      <c r="G20" s="12"/>
    </row>
    <row r="21" spans="1:7" x14ac:dyDescent="0.2">
      <c r="A21" s="7" t="s">
        <v>45</v>
      </c>
      <c r="B21" s="8" t="s">
        <v>15</v>
      </c>
      <c r="C21" s="9">
        <v>1</v>
      </c>
      <c r="D21" s="10">
        <v>90</v>
      </c>
      <c r="E21" s="11">
        <v>180</v>
      </c>
      <c r="F21" s="11">
        <f t="shared" si="0"/>
        <v>216</v>
      </c>
      <c r="G21" s="12"/>
    </row>
    <row r="22" spans="1:7" x14ac:dyDescent="0.2">
      <c r="A22" s="7" t="s">
        <v>46</v>
      </c>
      <c r="B22" s="8" t="s">
        <v>16</v>
      </c>
      <c r="C22" s="9">
        <v>1</v>
      </c>
      <c r="D22" s="10">
        <v>90</v>
      </c>
      <c r="E22" s="11">
        <v>180</v>
      </c>
      <c r="F22" s="11">
        <f t="shared" si="0"/>
        <v>216</v>
      </c>
      <c r="G22" s="12"/>
    </row>
    <row r="23" spans="1:7" x14ac:dyDescent="0.2">
      <c r="A23" s="7" t="s">
        <v>47</v>
      </c>
      <c r="B23" s="8" t="s">
        <v>17</v>
      </c>
      <c r="C23" s="9">
        <v>1</v>
      </c>
      <c r="D23" s="10">
        <v>90</v>
      </c>
      <c r="E23" s="11">
        <v>180</v>
      </c>
      <c r="F23" s="11">
        <f t="shared" si="0"/>
        <v>216</v>
      </c>
      <c r="G23" s="12"/>
    </row>
    <row r="24" spans="1:7" x14ac:dyDescent="0.2">
      <c r="A24" s="7" t="s">
        <v>48</v>
      </c>
      <c r="B24" s="8" t="s">
        <v>18</v>
      </c>
      <c r="C24" s="9">
        <v>1</v>
      </c>
      <c r="D24" s="10">
        <v>90</v>
      </c>
      <c r="E24" s="11">
        <v>180</v>
      </c>
      <c r="F24" s="11">
        <f t="shared" si="0"/>
        <v>216</v>
      </c>
      <c r="G24" s="12"/>
    </row>
    <row r="25" spans="1:7" x14ac:dyDescent="0.2">
      <c r="A25" s="7" t="s">
        <v>49</v>
      </c>
      <c r="B25" s="8" t="s">
        <v>19</v>
      </c>
      <c r="C25" s="9">
        <v>1</v>
      </c>
      <c r="D25" s="10">
        <v>90</v>
      </c>
      <c r="E25" s="11">
        <v>180</v>
      </c>
      <c r="F25" s="11">
        <f t="shared" si="0"/>
        <v>216</v>
      </c>
      <c r="G25" s="12"/>
    </row>
    <row r="26" spans="1:7" x14ac:dyDescent="0.2">
      <c r="A26" s="7" t="s">
        <v>50</v>
      </c>
      <c r="B26" s="8" t="s">
        <v>20</v>
      </c>
      <c r="C26" s="9">
        <v>1</v>
      </c>
      <c r="D26" s="10">
        <v>90</v>
      </c>
      <c r="E26" s="11">
        <v>180</v>
      </c>
      <c r="F26" s="11">
        <f t="shared" si="0"/>
        <v>216</v>
      </c>
      <c r="G26" s="12"/>
    </row>
    <row r="27" spans="1:7" x14ac:dyDescent="0.2">
      <c r="A27" s="7" t="s">
        <v>51</v>
      </c>
      <c r="B27" s="8" t="s">
        <v>21</v>
      </c>
      <c r="C27" s="9">
        <v>1</v>
      </c>
      <c r="D27" s="10">
        <v>90</v>
      </c>
      <c r="E27" s="11">
        <v>180</v>
      </c>
      <c r="F27" s="11">
        <f t="shared" si="0"/>
        <v>216</v>
      </c>
      <c r="G27" s="12"/>
    </row>
    <row r="28" spans="1:7" x14ac:dyDescent="0.2">
      <c r="A28" s="7" t="s">
        <v>61</v>
      </c>
      <c r="B28" s="8" t="s">
        <v>22</v>
      </c>
      <c r="C28" s="9">
        <v>1</v>
      </c>
      <c r="D28" s="10">
        <v>90</v>
      </c>
      <c r="E28" s="11">
        <v>180</v>
      </c>
      <c r="F28" s="11">
        <f t="shared" si="0"/>
        <v>216</v>
      </c>
      <c r="G28" s="12"/>
    </row>
    <row r="29" spans="1:7" x14ac:dyDescent="0.2">
      <c r="A29" s="7" t="s">
        <v>62</v>
      </c>
      <c r="B29" s="8" t="s">
        <v>23</v>
      </c>
      <c r="C29" s="9">
        <v>1</v>
      </c>
      <c r="D29" s="10">
        <v>90</v>
      </c>
      <c r="E29" s="11">
        <v>180</v>
      </c>
      <c r="F29" s="11">
        <f t="shared" si="0"/>
        <v>216</v>
      </c>
      <c r="G29" s="12"/>
    </row>
    <row r="30" spans="1:7" x14ac:dyDescent="0.2">
      <c r="A30" s="7" t="s">
        <v>63</v>
      </c>
      <c r="B30" s="8" t="s">
        <v>24</v>
      </c>
      <c r="C30" s="9">
        <v>1</v>
      </c>
      <c r="D30" s="10">
        <v>90</v>
      </c>
      <c r="E30" s="11">
        <v>180</v>
      </c>
      <c r="F30" s="11">
        <f t="shared" si="0"/>
        <v>216</v>
      </c>
      <c r="G30" s="12"/>
    </row>
    <row r="31" spans="1:7" x14ac:dyDescent="0.2">
      <c r="A31" s="7" t="s">
        <v>64</v>
      </c>
      <c r="B31" s="8" t="s">
        <v>25</v>
      </c>
      <c r="C31" s="9">
        <v>1</v>
      </c>
      <c r="D31" s="10">
        <v>90</v>
      </c>
      <c r="E31" s="11">
        <v>180</v>
      </c>
      <c r="F31" s="11">
        <f t="shared" si="0"/>
        <v>216</v>
      </c>
      <c r="G31" s="12"/>
    </row>
    <row r="32" spans="1:7" x14ac:dyDescent="0.2">
      <c r="A32" s="7" t="s">
        <v>65</v>
      </c>
      <c r="B32" s="8" t="s">
        <v>26</v>
      </c>
      <c r="C32" s="9">
        <v>1</v>
      </c>
      <c r="D32" s="10">
        <v>90</v>
      </c>
      <c r="E32" s="11">
        <v>180</v>
      </c>
      <c r="F32" s="11">
        <f t="shared" si="0"/>
        <v>216</v>
      </c>
      <c r="G32" s="12"/>
    </row>
    <row r="33" spans="1:7" x14ac:dyDescent="0.2">
      <c r="A33" s="7" t="s">
        <v>66</v>
      </c>
      <c r="B33" s="8" t="s">
        <v>27</v>
      </c>
      <c r="C33" s="9">
        <v>1</v>
      </c>
      <c r="D33" s="10">
        <v>90</v>
      </c>
      <c r="E33" s="11">
        <v>180</v>
      </c>
      <c r="F33" s="11">
        <f t="shared" si="0"/>
        <v>216</v>
      </c>
      <c r="G33" s="12"/>
    </row>
    <row r="34" spans="1:7" x14ac:dyDescent="0.2">
      <c r="A34" s="7" t="s">
        <v>67</v>
      </c>
      <c r="B34" s="8" t="s">
        <v>28</v>
      </c>
      <c r="C34" s="9">
        <v>1</v>
      </c>
      <c r="D34" s="10">
        <v>90</v>
      </c>
      <c r="E34" s="11">
        <v>180</v>
      </c>
      <c r="F34" s="11">
        <f t="shared" si="0"/>
        <v>216</v>
      </c>
      <c r="G34" s="12"/>
    </row>
    <row r="35" spans="1:7" x14ac:dyDescent="0.2">
      <c r="A35" s="7" t="s">
        <v>68</v>
      </c>
      <c r="B35" s="8" t="s">
        <v>33</v>
      </c>
      <c r="C35" s="9">
        <v>1</v>
      </c>
      <c r="D35" s="10">
        <v>90</v>
      </c>
      <c r="E35" s="11">
        <v>180</v>
      </c>
      <c r="F35" s="11">
        <f t="shared" si="0"/>
        <v>216</v>
      </c>
      <c r="G35" s="12"/>
    </row>
    <row r="36" spans="1:7" x14ac:dyDescent="0.2">
      <c r="A36" s="7" t="s">
        <v>69</v>
      </c>
      <c r="B36" s="8" t="s">
        <v>29</v>
      </c>
      <c r="C36" s="9">
        <v>1</v>
      </c>
      <c r="D36" s="10">
        <v>90</v>
      </c>
      <c r="E36" s="11">
        <v>180</v>
      </c>
      <c r="F36" s="11">
        <f t="shared" si="0"/>
        <v>216</v>
      </c>
      <c r="G36" s="12"/>
    </row>
    <row r="37" spans="1:7" s="14" customFormat="1" x14ac:dyDescent="0.2">
      <c r="A37" s="7" t="s">
        <v>70</v>
      </c>
      <c r="B37" s="8" t="s">
        <v>30</v>
      </c>
      <c r="C37" s="9">
        <v>1</v>
      </c>
      <c r="D37" s="10">
        <v>90</v>
      </c>
      <c r="E37" s="11">
        <v>198</v>
      </c>
      <c r="F37" s="11">
        <v>238</v>
      </c>
      <c r="G37" s="13"/>
    </row>
    <row r="38" spans="1:7" x14ac:dyDescent="0.2">
      <c r="A38" s="7" t="s">
        <v>71</v>
      </c>
      <c r="B38" s="8" t="s">
        <v>31</v>
      </c>
      <c r="C38" s="9">
        <v>1</v>
      </c>
      <c r="D38" s="10">
        <v>90</v>
      </c>
      <c r="E38" s="11">
        <v>143</v>
      </c>
      <c r="F38" s="11">
        <v>172</v>
      </c>
      <c r="G38" s="12"/>
    </row>
    <row r="39" spans="1:7" x14ac:dyDescent="0.2">
      <c r="A39" s="7" t="s">
        <v>72</v>
      </c>
      <c r="B39" s="8" t="s">
        <v>32</v>
      </c>
      <c r="C39" s="9">
        <v>1</v>
      </c>
      <c r="D39" s="10">
        <v>90</v>
      </c>
      <c r="E39" s="11">
        <v>189</v>
      </c>
      <c r="F39" s="11">
        <v>227</v>
      </c>
      <c r="G39" s="12"/>
    </row>
    <row r="40" spans="1:7" x14ac:dyDescent="0.2">
      <c r="A40" s="18" t="s">
        <v>52</v>
      </c>
      <c r="B40" s="18"/>
      <c r="C40" s="18"/>
      <c r="D40" s="18"/>
      <c r="E40" s="18"/>
      <c r="F40" s="18"/>
      <c r="G40" s="12"/>
    </row>
    <row r="41" spans="1:7" x14ac:dyDescent="0.2">
      <c r="A41" s="15" t="s">
        <v>53</v>
      </c>
      <c r="B41" s="8" t="s">
        <v>57</v>
      </c>
      <c r="C41" s="9">
        <v>1</v>
      </c>
      <c r="D41" s="10">
        <v>45</v>
      </c>
      <c r="E41" s="11">
        <v>193</v>
      </c>
      <c r="F41" s="11">
        <v>232</v>
      </c>
      <c r="G41" s="12"/>
    </row>
    <row r="42" spans="1:7" x14ac:dyDescent="0.2">
      <c r="A42" s="7" t="s">
        <v>54</v>
      </c>
      <c r="B42" s="8" t="s">
        <v>58</v>
      </c>
      <c r="C42" s="9">
        <v>1</v>
      </c>
      <c r="D42" s="10">
        <v>45</v>
      </c>
      <c r="E42" s="11">
        <v>126</v>
      </c>
      <c r="F42" s="11">
        <v>151</v>
      </c>
      <c r="G42" s="12"/>
    </row>
    <row r="43" spans="1:7" ht="30" x14ac:dyDescent="0.2">
      <c r="A43" s="15" t="s">
        <v>55</v>
      </c>
      <c r="B43" s="8" t="s">
        <v>59</v>
      </c>
      <c r="C43" s="9">
        <v>1</v>
      </c>
      <c r="D43" s="10">
        <v>45</v>
      </c>
      <c r="E43" s="11">
        <v>143</v>
      </c>
      <c r="F43" s="11">
        <v>172</v>
      </c>
      <c r="G43" s="12"/>
    </row>
    <row r="44" spans="1:7" x14ac:dyDescent="0.2">
      <c r="A44" s="7" t="s">
        <v>56</v>
      </c>
      <c r="B44" s="8" t="s">
        <v>60</v>
      </c>
      <c r="C44" s="9">
        <v>1</v>
      </c>
      <c r="D44" s="10">
        <v>90</v>
      </c>
      <c r="E44" s="11">
        <v>220</v>
      </c>
      <c r="F44" s="11">
        <f t="shared" ref="F44:F54" si="1">(E44*20%)+E44</f>
        <v>264</v>
      </c>
      <c r="G44" s="12"/>
    </row>
    <row r="45" spans="1:7" x14ac:dyDescent="0.2">
      <c r="A45" s="18" t="s">
        <v>75</v>
      </c>
      <c r="B45" s="18"/>
      <c r="C45" s="18"/>
      <c r="D45" s="18"/>
      <c r="E45" s="18"/>
      <c r="F45" s="18"/>
      <c r="G45" s="12"/>
    </row>
    <row r="46" spans="1:7" ht="15" customHeight="1" x14ac:dyDescent="0.2">
      <c r="A46" s="15" t="s">
        <v>73</v>
      </c>
      <c r="B46" s="8" t="s">
        <v>76</v>
      </c>
      <c r="C46" s="9">
        <v>1</v>
      </c>
      <c r="D46" s="10">
        <v>90</v>
      </c>
      <c r="E46" s="11">
        <v>1605</v>
      </c>
      <c r="F46" s="11">
        <f>(E46*20%)+E46</f>
        <v>1926</v>
      </c>
      <c r="G46" s="12"/>
    </row>
    <row r="47" spans="1:7" ht="30" x14ac:dyDescent="0.2">
      <c r="A47" s="15" t="s">
        <v>74</v>
      </c>
      <c r="B47" s="8" t="s">
        <v>77</v>
      </c>
      <c r="C47" s="9">
        <v>1</v>
      </c>
      <c r="D47" s="10">
        <v>45</v>
      </c>
      <c r="E47" s="11">
        <v>700</v>
      </c>
      <c r="F47" s="11">
        <f t="shared" si="1"/>
        <v>840</v>
      </c>
      <c r="G47" s="12"/>
    </row>
    <row r="48" spans="1:7" x14ac:dyDescent="0.2">
      <c r="A48" s="18" t="s">
        <v>78</v>
      </c>
      <c r="B48" s="18"/>
      <c r="C48" s="18"/>
      <c r="D48" s="18"/>
      <c r="E48" s="18"/>
      <c r="F48" s="18"/>
      <c r="G48" s="12"/>
    </row>
    <row r="49" spans="1:7" x14ac:dyDescent="0.2">
      <c r="A49" s="10" t="s">
        <v>79</v>
      </c>
      <c r="B49" s="10" t="s">
        <v>80</v>
      </c>
      <c r="C49" s="16">
        <v>1</v>
      </c>
      <c r="D49" s="10">
        <v>60</v>
      </c>
      <c r="E49" s="11">
        <v>150</v>
      </c>
      <c r="F49" s="11">
        <f t="shared" si="1"/>
        <v>180</v>
      </c>
      <c r="G49" s="12"/>
    </row>
    <row r="50" spans="1:7" x14ac:dyDescent="0.2">
      <c r="A50" s="10" t="s">
        <v>79</v>
      </c>
      <c r="B50" s="10" t="s">
        <v>85</v>
      </c>
      <c r="C50" s="16">
        <v>1</v>
      </c>
      <c r="D50" s="10">
        <v>90</v>
      </c>
      <c r="E50" s="11">
        <v>225</v>
      </c>
      <c r="F50" s="11">
        <f t="shared" si="1"/>
        <v>270</v>
      </c>
      <c r="G50" s="12"/>
    </row>
    <row r="51" spans="1:7" x14ac:dyDescent="0.2">
      <c r="A51" s="18" t="s">
        <v>86</v>
      </c>
      <c r="B51" s="18"/>
      <c r="C51" s="18"/>
      <c r="D51" s="18"/>
      <c r="E51" s="18"/>
      <c r="F51" s="18"/>
      <c r="G51" s="12"/>
    </row>
    <row r="52" spans="1:7" x14ac:dyDescent="0.2">
      <c r="A52" s="10" t="s">
        <v>87</v>
      </c>
      <c r="B52" s="10" t="s">
        <v>88</v>
      </c>
      <c r="C52" s="16">
        <v>1</v>
      </c>
      <c r="D52" s="10">
        <v>45</v>
      </c>
      <c r="E52" s="11">
        <v>586</v>
      </c>
      <c r="F52" s="11">
        <v>703</v>
      </c>
      <c r="G52" s="12"/>
    </row>
    <row r="53" spans="1:7" x14ac:dyDescent="0.2">
      <c r="A53" s="10" t="s">
        <v>89</v>
      </c>
      <c r="B53" s="10" t="s">
        <v>90</v>
      </c>
      <c r="C53" s="16">
        <v>1</v>
      </c>
      <c r="D53" s="10">
        <v>45</v>
      </c>
      <c r="E53" s="11">
        <f>(800*4.5%)+800</f>
        <v>836</v>
      </c>
      <c r="F53" s="11">
        <v>1003</v>
      </c>
      <c r="G53" s="12"/>
    </row>
    <row r="54" spans="1:7" x14ac:dyDescent="0.2">
      <c r="A54" s="10" t="s">
        <v>91</v>
      </c>
      <c r="B54" s="10" t="s">
        <v>92</v>
      </c>
      <c r="C54" s="16">
        <v>1</v>
      </c>
      <c r="D54" s="10">
        <v>45</v>
      </c>
      <c r="E54" s="11">
        <v>2505</v>
      </c>
      <c r="F54" s="11">
        <f t="shared" si="1"/>
        <v>3006</v>
      </c>
      <c r="G54" s="12"/>
    </row>
    <row r="55" spans="1:7" x14ac:dyDescent="0.2">
      <c r="A55" s="10" t="s">
        <v>93</v>
      </c>
      <c r="B55" s="10" t="s">
        <v>57</v>
      </c>
      <c r="C55" s="16">
        <v>1</v>
      </c>
      <c r="D55" s="10">
        <v>45</v>
      </c>
      <c r="E55" s="11">
        <v>4958</v>
      </c>
      <c r="F55" s="11">
        <v>5949</v>
      </c>
      <c r="G55" s="12"/>
    </row>
    <row r="56" spans="1:7" ht="29.45" customHeight="1" x14ac:dyDescent="0.2">
      <c r="A56" s="19" t="s">
        <v>94</v>
      </c>
      <c r="B56" s="19"/>
      <c r="C56" s="19"/>
      <c r="D56" s="19"/>
      <c r="E56" s="19"/>
      <c r="F56" s="19"/>
      <c r="G56" s="12"/>
    </row>
    <row r="57" spans="1:7" x14ac:dyDescent="0.2">
      <c r="A57" s="10" t="s">
        <v>96</v>
      </c>
      <c r="B57" s="10" t="s">
        <v>95</v>
      </c>
      <c r="C57" s="16">
        <v>1</v>
      </c>
      <c r="D57" s="10">
        <v>45</v>
      </c>
      <c r="E57" s="11">
        <v>3480</v>
      </c>
      <c r="F57" s="11">
        <f>(E57*20%)+E57</f>
        <v>4176</v>
      </c>
      <c r="G57" s="12"/>
    </row>
    <row r="58" spans="1:7" x14ac:dyDescent="0.2">
      <c r="A58" s="10" t="s">
        <v>97</v>
      </c>
      <c r="B58" s="10" t="s">
        <v>57</v>
      </c>
      <c r="C58" s="16">
        <v>1</v>
      </c>
      <c r="D58" s="10">
        <v>45</v>
      </c>
      <c r="E58" s="11">
        <v>6380</v>
      </c>
      <c r="F58" s="11">
        <f>(E58*20%)+E58</f>
        <v>7656</v>
      </c>
      <c r="G58" s="12"/>
    </row>
  </sheetData>
  <mergeCells count="13">
    <mergeCell ref="A51:F51"/>
    <mergeCell ref="A56:F56"/>
    <mergeCell ref="A1:F3"/>
    <mergeCell ref="C6:C7"/>
    <mergeCell ref="A40:F40"/>
    <mergeCell ref="A45:F45"/>
    <mergeCell ref="A48:F48"/>
    <mergeCell ref="E6:F6"/>
    <mergeCell ref="B6:B7"/>
    <mergeCell ref="D6:D7"/>
    <mergeCell ref="A6:A7"/>
    <mergeCell ref="A8:F8"/>
    <mergeCell ref="B4:E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Наталья Владимировна</cp:lastModifiedBy>
  <cp:lastPrinted>2023-11-23T12:14:16Z</cp:lastPrinted>
  <dcterms:created xsi:type="dcterms:W3CDTF">2022-11-11T06:43:23Z</dcterms:created>
  <dcterms:modified xsi:type="dcterms:W3CDTF">2023-11-23T11:41:52Z</dcterms:modified>
</cp:coreProperties>
</file>