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40" windowHeight="11520"/>
  </bookViews>
  <sheets>
    <sheet name="Таблица для заполнения" sheetId="3" r:id="rId1"/>
    <sheet name="Лист2" sheetId="2" r:id="rId2"/>
  </sheets>
  <calcPr calcId="152511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0" i="3"/>
  <c r="H76"/>
  <c r="H137"/>
  <c r="H133"/>
  <c r="H126"/>
  <c r="H117"/>
  <c r="H110"/>
  <c r="H104"/>
  <c r="H98"/>
  <c r="H93"/>
  <c r="H88"/>
  <c r="H85"/>
  <c r="H81"/>
  <c r="H69"/>
  <c r="H65"/>
  <c r="H61"/>
  <c r="H53"/>
  <c r="H44"/>
  <c r="H39"/>
  <c r="H34"/>
  <c r="H30"/>
  <c r="H24"/>
  <c r="H20"/>
  <c r="H14"/>
  <c r="H9"/>
</calcChain>
</file>

<file path=xl/sharedStrings.xml><?xml version="1.0" encoding="utf-8"?>
<sst xmlns="http://schemas.openxmlformats.org/spreadsheetml/2006/main" count="199" uniqueCount="174">
  <si>
    <t>Расчет укрытия населения сельского поселения Нижнесортымский в заглубленных помещениях подземного пространства (ЗППП) на 01.05.2026</t>
  </si>
  <si>
    <t>Северная, 27</t>
  </si>
  <si>
    <t>Северная, 29</t>
  </si>
  <si>
    <t>Сортымская, 1</t>
  </si>
  <si>
    <t>Сортымская, 5</t>
  </si>
  <si>
    <t>Сортымская, 3</t>
  </si>
  <si>
    <t xml:space="preserve">пер.Хантыйский, 5 </t>
  </si>
  <si>
    <t>пер.Хантыйский, 6</t>
  </si>
  <si>
    <t>пер.Хантыйский, 7</t>
  </si>
  <si>
    <t>Школьная, 3</t>
  </si>
  <si>
    <t>Школьная, 4</t>
  </si>
  <si>
    <t>Школьная, 2</t>
  </si>
  <si>
    <t>Тяна, 1</t>
  </si>
  <si>
    <t>Тяна, 7</t>
  </si>
  <si>
    <t>Хусаинова, 15</t>
  </si>
  <si>
    <t>Хусаинова, 17</t>
  </si>
  <si>
    <t>Хусаинова, 19</t>
  </si>
  <si>
    <t>Хусаинова, 21</t>
  </si>
  <si>
    <t>Хусаинова, 25</t>
  </si>
  <si>
    <t>Хусаинова, 39</t>
  </si>
  <si>
    <t>Энтузиастов, 11</t>
  </si>
  <si>
    <t>Строителей, 3</t>
  </si>
  <si>
    <t>Молодежный, 1</t>
  </si>
  <si>
    <t>Нефтяников, 6</t>
  </si>
  <si>
    <t>Нефтяников, 10</t>
  </si>
  <si>
    <t>Энтузиастов, 4</t>
  </si>
  <si>
    <t>Автомобилистов, 17</t>
  </si>
  <si>
    <t>СР1-68-85</t>
  </si>
  <si>
    <t>СР1-69-85</t>
  </si>
  <si>
    <t>СР1-70-85</t>
  </si>
  <si>
    <t>СР1-71-85</t>
  </si>
  <si>
    <t>СР1-72-85</t>
  </si>
  <si>
    <t>СР1-73-85</t>
  </si>
  <si>
    <t>СР1-74-85</t>
  </si>
  <si>
    <t>СР1-75-85</t>
  </si>
  <si>
    <t>СР1-76-85</t>
  </si>
  <si>
    <t>СР1-77-85</t>
  </si>
  <si>
    <t>СР1-78-85</t>
  </si>
  <si>
    <t>СР1-79-85</t>
  </si>
  <si>
    <t>СР1-80-85</t>
  </si>
  <si>
    <t>СР1-81-85</t>
  </si>
  <si>
    <t>СР1-82-85</t>
  </si>
  <si>
    <t>СР1-83-85</t>
  </si>
  <si>
    <t>СР1-84-85</t>
  </si>
  <si>
    <t>СР1-85-85</t>
  </si>
  <si>
    <t>СР1-86-85</t>
  </si>
  <si>
    <t>СР1-87-85</t>
  </si>
  <si>
    <t>СР1-88-85</t>
  </si>
  <si>
    <t>СР1-89-85</t>
  </si>
  <si>
    <t>СР1-90-85</t>
  </si>
  <si>
    <t>СР1-91-85</t>
  </si>
  <si>
    <t>СР1-92-85</t>
  </si>
  <si>
    <t>СР1-93-85</t>
  </si>
  <si>
    <t>СР1-94-85</t>
  </si>
  <si>
    <t>Муртазалиева Людмила Юрьевна, 8 (34638)70-244</t>
  </si>
  <si>
    <t>ул. Автомобилистов, 17</t>
  </si>
  <si>
    <t>ул. Автомобилистов, 3</t>
  </si>
  <si>
    <t>ул. Автомобилистов, 5</t>
  </si>
  <si>
    <t>ул. Автомобилистов, 7</t>
  </si>
  <si>
    <t>ул. Автомобилистов, 9</t>
  </si>
  <si>
    <t>ул. Энтузиастов, 4</t>
  </si>
  <si>
    <t>ул. Северная, 25</t>
  </si>
  <si>
    <t>ул. Нефтяников, 3</t>
  </si>
  <si>
    <t>ул. Нефтяников, 5</t>
  </si>
  <si>
    <t>ул. Нефтяников, 5а</t>
  </si>
  <si>
    <t>ул. Нефтяников, 7</t>
  </si>
  <si>
    <t>ул. Нефтяников, 10</t>
  </si>
  <si>
    <t>ул. Северная, 1</t>
  </si>
  <si>
    <t>ул. Северная, 3</t>
  </si>
  <si>
    <t>ул. Северная, 7</t>
  </si>
  <si>
    <t>ул. Северная, 9</t>
  </si>
  <si>
    <t>ул. Нефтяников, 8</t>
  </si>
  <si>
    <t>ул. Нефтяников, 12</t>
  </si>
  <si>
    <t>ул. Нефтяников, 6</t>
  </si>
  <si>
    <t>ул. Нефтяников, 14</t>
  </si>
  <si>
    <t>ул. Северная, 11</t>
  </si>
  <si>
    <t>ул. Нефтяников, 13 а</t>
  </si>
  <si>
    <t>пер. Молодежный, 1</t>
  </si>
  <si>
    <t>пер. Молодежный, 3</t>
  </si>
  <si>
    <t>ул. Нефтяников, 4</t>
  </si>
  <si>
    <t>ул.. Нефтяников, 16</t>
  </si>
  <si>
    <t>ул. Нефтяников, 2</t>
  </si>
  <si>
    <t>ул. Строителей, 3</t>
  </si>
  <si>
    <t>ул. Энтузиастов, 11</t>
  </si>
  <si>
    <t>ул. Северная, 23</t>
  </si>
  <si>
    <t>ул. Северная, 21</t>
  </si>
  <si>
    <t>ул. Северная, 22</t>
  </si>
  <si>
    <t>ул. Хусаинова, 39</t>
  </si>
  <si>
    <t>ул. Хусаинова, 37</t>
  </si>
  <si>
    <t>ул. Хусаинова, 29</t>
  </si>
  <si>
    <t>ул. Хусаинова, 11</t>
  </si>
  <si>
    <t>ул. Хусаинова, 21</t>
  </si>
  <si>
    <t>ул. Хусаинова, 31</t>
  </si>
  <si>
    <t>ул. Хусаинова, 19</t>
  </si>
  <si>
    <t>ул. Хусаинова, 13</t>
  </si>
  <si>
    <t>ул. Хусаинова, 17</t>
  </si>
  <si>
    <t>ул. Хусаинова, 15</t>
  </si>
  <si>
    <t>ул. Тяна, 7</t>
  </si>
  <si>
    <t>ул. Тяна, 9</t>
  </si>
  <si>
    <t>ул. Тяна, 11</t>
  </si>
  <si>
    <t>ул. Тяна, 1</t>
  </si>
  <si>
    <t>ул. Школьная, 5</t>
  </si>
  <si>
    <t>ул. Школьная, 6</t>
  </si>
  <si>
    <t>ул. Школьная, 2</t>
  </si>
  <si>
    <t>ул. Школьная, 1</t>
  </si>
  <si>
    <t>ул. Школьная, 4</t>
  </si>
  <si>
    <t>ул. Школьная, 3</t>
  </si>
  <si>
    <t>пер. Хантыйский, 7</t>
  </si>
  <si>
    <t>пер. Хантыйский, 8</t>
  </si>
  <si>
    <t>пер. Хантыйский, 9</t>
  </si>
  <si>
    <t>пер. Хантыйский, 6</t>
  </si>
  <si>
    <t>пер. Хантыйский, 4</t>
  </si>
  <si>
    <t>пер. Хантыйский, 2</t>
  </si>
  <si>
    <t>пер. Хантыйский, 1</t>
  </si>
  <si>
    <t>пер. Хантыйский, 5</t>
  </si>
  <si>
    <t>пер. Хантыйский, 3</t>
  </si>
  <si>
    <t>ул. Сортымская, 3</t>
  </si>
  <si>
    <t>ул. Сортымская, 4</t>
  </si>
  <si>
    <t>ул. Сортымская, 5</t>
  </si>
  <si>
    <t>ул. Сортымская, 7</t>
  </si>
  <si>
    <t>ул. Строителей ,1</t>
  </si>
  <si>
    <t>ул. Строителей,  2</t>
  </si>
  <si>
    <t>ул. Сортымская, 1</t>
  </si>
  <si>
    <t>ул. Северная, 29</t>
  </si>
  <si>
    <t>ул. Северная, 31</t>
  </si>
  <si>
    <t>ул. Северная, 33</t>
  </si>
  <si>
    <t>ул. Северная, 32</t>
  </si>
  <si>
    <t>ул. Северная, 28</t>
  </si>
  <si>
    <t>ул. Северная, 10</t>
  </si>
  <si>
    <t>ул. Северная, 15</t>
  </si>
  <si>
    <t>ул. Северная, 16</t>
  </si>
  <si>
    <t>Северная, 28</t>
  </si>
  <si>
    <t>ул. Северная, 12</t>
  </si>
  <si>
    <t>ул. Северная, 13</t>
  </si>
  <si>
    <t>ул. Северная, 14</t>
  </si>
  <si>
    <t>ул. Северная, 27</t>
  </si>
  <si>
    <t>ул. Северная, 20</t>
  </si>
  <si>
    <t>ул. Северная, 19</t>
  </si>
  <si>
    <t>ул. Северная, 17</t>
  </si>
  <si>
    <t>ул. Северная, 18</t>
  </si>
  <si>
    <t>ул. Сортымская, 2</t>
  </si>
  <si>
    <t>ул. Нефтяников, 9</t>
  </si>
  <si>
    <t>ул. Нефтяников, 11</t>
  </si>
  <si>
    <t>ул. Нефтяников, 11 а</t>
  </si>
  <si>
    <t>ул. Сортымская, 6</t>
  </si>
  <si>
    <t>пер. Хантыйский, 10</t>
  </si>
  <si>
    <t>пер. Хантыйский, 12</t>
  </si>
  <si>
    <t>пер. Хантыйский, 14</t>
  </si>
  <si>
    <t>ул. Хусаинова, 4</t>
  </si>
  <si>
    <t>ул. Хусаинова, 6</t>
  </si>
  <si>
    <t>ул. Хусаинова, 8</t>
  </si>
  <si>
    <t>ул. Хусаинова, 25</t>
  </si>
  <si>
    <t>ул. Хусаинова, 33</t>
  </si>
  <si>
    <t>ул. Хусаинова, 35</t>
  </si>
  <si>
    <t>ул.Северная, 30</t>
  </si>
  <si>
    <t>пер. Пионерный, 27</t>
  </si>
  <si>
    <t>пер. Пинерный, 28</t>
  </si>
  <si>
    <t>мкр. Пионерный, 7</t>
  </si>
  <si>
    <t>мкр. Пионерный, 10</t>
  </si>
  <si>
    <t>ул. Автомоблистов, 11</t>
  </si>
  <si>
    <t>ул. Нефтяников, 15</t>
  </si>
  <si>
    <t>ул. Нефтяников, 13</t>
  </si>
  <si>
    <t>с.п. Нижнесортымский</t>
  </si>
  <si>
    <t>№ п/п</t>
  </si>
  <si>
    <t>Городское/сельское поселение</t>
  </si>
  <si>
    <t>Адрес ЗППП</t>
  </si>
  <si>
    <t>№ ЗППП</t>
  </si>
  <si>
    <t>Вместимость ЗППП</t>
  </si>
  <si>
    <t>Ответственные лица за обеспечение доступа в ЗППП</t>
  </si>
  <si>
    <t>Адрес эвакуируемого жилого дома</t>
  </si>
  <si>
    <t>Количество проживающих</t>
  </si>
  <si>
    <t>Расстояние от жилого дома до ЗППП (м)</t>
  </si>
  <si>
    <t>Муртазалиева Людмила Юрьевна, 8 (34638)70-244 начальник службы АДС ООО "Запсибпроминвест"</t>
  </si>
  <si>
    <t>Муртазалиева Людмила Юрьевна,         8 (34638)70-244 начальник службы АДС ООО "Запсибпроминвест"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</si>
</sst>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3" borderId="1" xfId="0" applyFont="1" applyFill="1" applyBorder="1"/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0" fillId="0" borderId="3" xfId="0" applyFont="1" applyBorder="1" applyAlignment="1">
      <alignment horizontal="center" vertical="center" wrapText="1" shrinkToFit="1"/>
    </xf>
    <xf numFmtId="0" fontId="0" fillId="0" borderId="4" xfId="0" applyFont="1" applyBorder="1" applyAlignment="1">
      <alignment horizontal="center" vertical="center" wrapText="1" shrinkToFit="1"/>
    </xf>
    <xf numFmtId="0" fontId="6" fillId="2" borderId="3" xfId="2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11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1"/>
  <sheetViews>
    <sheetView tabSelected="1" workbookViewId="0">
      <selection activeCell="G8" sqref="G8"/>
    </sheetView>
  </sheetViews>
  <sheetFormatPr defaultRowHeight="15"/>
  <cols>
    <col min="1" max="1" width="8.85546875" style="1" customWidth="1"/>
    <col min="2" max="2" width="21.5703125" style="1" customWidth="1"/>
    <col min="3" max="3" width="21" style="1" customWidth="1"/>
    <col min="4" max="5" width="14.85546875" style="1" customWidth="1"/>
    <col min="6" max="6" width="20.85546875" style="1" customWidth="1"/>
    <col min="7" max="7" width="35.85546875" style="1" customWidth="1"/>
    <col min="8" max="8" width="16.42578125" style="1" customWidth="1"/>
    <col min="9" max="9" width="19" style="1" customWidth="1"/>
    <col min="10" max="10" width="22.7109375" customWidth="1"/>
  </cols>
  <sheetData>
    <row r="1" spans="1:9" s="2" customFormat="1" ht="29.25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s="4" customFormat="1" ht="29.25" customHeight="1"/>
    <row r="3" spans="1:9" ht="45">
      <c r="A3" s="23" t="s">
        <v>163</v>
      </c>
      <c r="B3" s="24" t="s">
        <v>164</v>
      </c>
      <c r="C3" s="23" t="s">
        <v>165</v>
      </c>
      <c r="D3" s="23" t="s">
        <v>166</v>
      </c>
      <c r="E3" s="25" t="s">
        <v>167</v>
      </c>
      <c r="F3" s="25" t="s">
        <v>168</v>
      </c>
      <c r="G3" s="29" t="s">
        <v>169</v>
      </c>
      <c r="H3" s="30" t="s">
        <v>170</v>
      </c>
      <c r="I3" s="30" t="s">
        <v>171</v>
      </c>
    </row>
    <row r="4" spans="1:9" s="15" customFormat="1">
      <c r="A4" s="77">
        <v>1</v>
      </c>
      <c r="B4" s="31" t="s">
        <v>162</v>
      </c>
      <c r="C4" s="61" t="s">
        <v>1</v>
      </c>
      <c r="D4" s="59" t="s">
        <v>27</v>
      </c>
      <c r="E4" s="57">
        <v>753</v>
      </c>
      <c r="F4" s="45" t="s">
        <v>173</v>
      </c>
      <c r="G4" s="5" t="s">
        <v>138</v>
      </c>
      <c r="H4" s="26">
        <v>68</v>
      </c>
      <c r="I4" s="5">
        <v>250</v>
      </c>
    </row>
    <row r="5" spans="1:9" s="15" customFormat="1">
      <c r="A5" s="33"/>
      <c r="B5" s="76"/>
      <c r="C5" s="58"/>
      <c r="D5" s="60"/>
      <c r="E5" s="58"/>
      <c r="F5" s="31"/>
      <c r="G5" s="5" t="s">
        <v>139</v>
      </c>
      <c r="H5" s="26">
        <v>63</v>
      </c>
      <c r="I5" s="5">
        <v>250</v>
      </c>
    </row>
    <row r="6" spans="1:9" s="15" customFormat="1">
      <c r="A6" s="33"/>
      <c r="B6" s="76"/>
      <c r="C6" s="58"/>
      <c r="D6" s="60"/>
      <c r="E6" s="58"/>
      <c r="F6" s="31"/>
      <c r="G6" s="5" t="s">
        <v>137</v>
      </c>
      <c r="H6" s="26">
        <v>50</v>
      </c>
      <c r="I6" s="5">
        <v>300</v>
      </c>
    </row>
    <row r="7" spans="1:9" s="15" customFormat="1">
      <c r="A7" s="33"/>
      <c r="B7" s="76"/>
      <c r="C7" s="58"/>
      <c r="D7" s="60"/>
      <c r="E7" s="58"/>
      <c r="F7" s="31"/>
      <c r="G7" s="5" t="s">
        <v>136</v>
      </c>
      <c r="H7" s="26">
        <v>52</v>
      </c>
      <c r="I7" s="5">
        <v>300</v>
      </c>
    </row>
    <row r="8" spans="1:9" s="15" customFormat="1" ht="46.5" customHeight="1">
      <c r="A8" s="33"/>
      <c r="B8" s="76"/>
      <c r="C8" s="58"/>
      <c r="D8" s="60"/>
      <c r="E8" s="58"/>
      <c r="F8" s="31"/>
      <c r="G8" s="11" t="s">
        <v>135</v>
      </c>
      <c r="H8" s="26">
        <v>71</v>
      </c>
      <c r="I8" s="5">
        <v>0</v>
      </c>
    </row>
    <row r="9" spans="1:9" s="15" customFormat="1" ht="19.5" customHeight="1">
      <c r="A9" s="34"/>
      <c r="B9" s="76"/>
      <c r="C9" s="58"/>
      <c r="D9" s="60"/>
      <c r="E9" s="58"/>
      <c r="F9" s="31"/>
      <c r="G9" s="7"/>
      <c r="H9" s="8">
        <f>SUM(H4:H8)</f>
        <v>304</v>
      </c>
      <c r="I9" s="9"/>
    </row>
    <row r="10" spans="1:9" s="15" customFormat="1" ht="46.5" customHeight="1">
      <c r="A10" s="77">
        <v>2</v>
      </c>
      <c r="B10" s="76"/>
      <c r="C10" s="56" t="s">
        <v>131</v>
      </c>
      <c r="D10" s="55" t="s">
        <v>28</v>
      </c>
      <c r="E10" s="54">
        <v>749</v>
      </c>
      <c r="F10" s="47" t="s">
        <v>173</v>
      </c>
      <c r="G10" s="12" t="s">
        <v>134</v>
      </c>
      <c r="H10" s="26">
        <v>56</v>
      </c>
      <c r="I10" s="5">
        <v>300</v>
      </c>
    </row>
    <row r="11" spans="1:9" s="15" customFormat="1" ht="46.5" customHeight="1">
      <c r="A11" s="33"/>
      <c r="B11" s="76"/>
      <c r="C11" s="33"/>
      <c r="D11" s="36"/>
      <c r="E11" s="33"/>
      <c r="F11" s="47"/>
      <c r="G11" s="11" t="s">
        <v>133</v>
      </c>
      <c r="H11" s="26">
        <v>54</v>
      </c>
      <c r="I11" s="5">
        <v>300</v>
      </c>
    </row>
    <row r="12" spans="1:9" s="15" customFormat="1" ht="46.5" customHeight="1">
      <c r="A12" s="33"/>
      <c r="B12" s="76"/>
      <c r="C12" s="33"/>
      <c r="D12" s="36"/>
      <c r="E12" s="33"/>
      <c r="F12" s="47"/>
      <c r="G12" s="11" t="s">
        <v>132</v>
      </c>
      <c r="H12" s="26">
        <v>47</v>
      </c>
      <c r="I12" s="5">
        <v>300</v>
      </c>
    </row>
    <row r="13" spans="1:9" s="15" customFormat="1">
      <c r="A13" s="33"/>
      <c r="B13" s="76"/>
      <c r="C13" s="33"/>
      <c r="D13" s="36"/>
      <c r="E13" s="33"/>
      <c r="F13" s="47"/>
      <c r="G13" s="11" t="s">
        <v>127</v>
      </c>
      <c r="H13" s="26">
        <v>86</v>
      </c>
      <c r="I13" s="5">
        <v>0</v>
      </c>
    </row>
    <row r="14" spans="1:9" s="15" customFormat="1">
      <c r="A14" s="34"/>
      <c r="B14" s="76"/>
      <c r="C14" s="34"/>
      <c r="D14" s="37"/>
      <c r="E14" s="34"/>
      <c r="F14" s="48"/>
      <c r="G14" s="7"/>
      <c r="H14" s="10">
        <f>SUM(H10:H13)</f>
        <v>243</v>
      </c>
      <c r="I14" s="9"/>
    </row>
    <row r="15" spans="1:9" s="15" customFormat="1" ht="15" customHeight="1">
      <c r="A15" s="77">
        <v>3</v>
      </c>
      <c r="B15" s="76"/>
      <c r="C15" s="38" t="s">
        <v>2</v>
      </c>
      <c r="D15" s="63" t="s">
        <v>29</v>
      </c>
      <c r="E15" s="64">
        <v>759</v>
      </c>
      <c r="F15" s="45" t="s">
        <v>173</v>
      </c>
      <c r="G15" s="11" t="s">
        <v>154</v>
      </c>
      <c r="H15" s="26">
        <v>91</v>
      </c>
      <c r="I15" s="5">
        <v>50</v>
      </c>
    </row>
    <row r="16" spans="1:9" s="15" customFormat="1" ht="15" customHeight="1">
      <c r="A16" s="33"/>
      <c r="B16" s="76"/>
      <c r="C16" s="33"/>
      <c r="D16" s="36"/>
      <c r="E16" s="33"/>
      <c r="F16" s="31"/>
      <c r="G16" s="11" t="s">
        <v>125</v>
      </c>
      <c r="H16" s="26">
        <v>198</v>
      </c>
      <c r="I16" s="5">
        <v>200</v>
      </c>
    </row>
    <row r="17" spans="1:9" s="15" customFormat="1">
      <c r="A17" s="33"/>
      <c r="B17" s="76"/>
      <c r="C17" s="33"/>
      <c r="D17" s="36"/>
      <c r="E17" s="33"/>
      <c r="F17" s="31"/>
      <c r="G17" s="11" t="s">
        <v>126</v>
      </c>
      <c r="H17" s="26">
        <v>198</v>
      </c>
      <c r="I17" s="5">
        <v>200</v>
      </c>
    </row>
    <row r="18" spans="1:9" s="15" customFormat="1">
      <c r="A18" s="33"/>
      <c r="B18" s="76"/>
      <c r="C18" s="33"/>
      <c r="D18" s="36"/>
      <c r="E18" s="33"/>
      <c r="F18" s="31"/>
      <c r="G18" s="11" t="s">
        <v>124</v>
      </c>
      <c r="H18" s="26">
        <v>140</v>
      </c>
      <c r="I18" s="5">
        <v>150</v>
      </c>
    </row>
    <row r="19" spans="1:9" s="15" customFormat="1">
      <c r="A19" s="33"/>
      <c r="B19" s="76"/>
      <c r="C19" s="33"/>
      <c r="D19" s="36"/>
      <c r="E19" s="33"/>
      <c r="F19" s="31"/>
      <c r="G19" s="11" t="s">
        <v>123</v>
      </c>
      <c r="H19" s="26">
        <v>88</v>
      </c>
      <c r="I19" s="5">
        <v>0</v>
      </c>
    </row>
    <row r="20" spans="1:9" s="15" customFormat="1">
      <c r="A20" s="34"/>
      <c r="B20" s="76"/>
      <c r="C20" s="34"/>
      <c r="D20" s="37"/>
      <c r="E20" s="34"/>
      <c r="F20" s="31"/>
      <c r="G20" s="7"/>
      <c r="H20" s="10">
        <f>SUM(H15:H19)</f>
        <v>715</v>
      </c>
      <c r="I20" s="9"/>
    </row>
    <row r="21" spans="1:9" s="15" customFormat="1">
      <c r="A21" s="77">
        <v>4</v>
      </c>
      <c r="B21" s="76"/>
      <c r="C21" s="38" t="s">
        <v>3</v>
      </c>
      <c r="D21" s="35" t="s">
        <v>30</v>
      </c>
      <c r="E21" s="64">
        <v>412</v>
      </c>
      <c r="F21" s="50" t="s">
        <v>173</v>
      </c>
      <c r="G21" s="11" t="s">
        <v>148</v>
      </c>
      <c r="H21" s="26">
        <v>58</v>
      </c>
      <c r="I21" s="5">
        <v>150</v>
      </c>
    </row>
    <row r="22" spans="1:9" s="15" customFormat="1">
      <c r="A22" s="74"/>
      <c r="B22" s="76"/>
      <c r="C22" s="33"/>
      <c r="D22" s="36"/>
      <c r="E22" s="33"/>
      <c r="F22" s="33"/>
      <c r="G22" s="11" t="s">
        <v>149</v>
      </c>
      <c r="H22" s="26">
        <v>186</v>
      </c>
      <c r="I22" s="5">
        <v>200</v>
      </c>
    </row>
    <row r="23" spans="1:9" s="15" customFormat="1" ht="51.75" customHeight="1">
      <c r="A23" s="74"/>
      <c r="B23" s="76"/>
      <c r="C23" s="33"/>
      <c r="D23" s="36"/>
      <c r="E23" s="33"/>
      <c r="F23" s="33"/>
      <c r="G23" s="11" t="s">
        <v>122</v>
      </c>
      <c r="H23" s="28">
        <v>72</v>
      </c>
      <c r="I23" s="6">
        <v>0</v>
      </c>
    </row>
    <row r="24" spans="1:9" s="15" customFormat="1" ht="18.75" customHeight="1">
      <c r="A24" s="78"/>
      <c r="B24" s="76"/>
      <c r="C24" s="34"/>
      <c r="D24" s="37"/>
      <c r="E24" s="34"/>
      <c r="F24" s="34"/>
      <c r="G24" s="7"/>
      <c r="H24" s="10">
        <f>SUM(H21:H23)</f>
        <v>316</v>
      </c>
      <c r="I24" s="9"/>
    </row>
    <row r="25" spans="1:9" s="15" customFormat="1" ht="18.75" customHeight="1">
      <c r="A25" s="79">
        <v>5</v>
      </c>
      <c r="B25" s="76"/>
      <c r="C25" s="38" t="s">
        <v>4</v>
      </c>
      <c r="D25" s="35" t="s">
        <v>31</v>
      </c>
      <c r="E25" s="32">
        <v>370</v>
      </c>
      <c r="F25" s="45" t="s">
        <v>173</v>
      </c>
      <c r="G25" s="12" t="s">
        <v>144</v>
      </c>
      <c r="H25" s="28">
        <v>65</v>
      </c>
      <c r="I25" s="6">
        <v>50</v>
      </c>
    </row>
    <row r="26" spans="1:9" s="15" customFormat="1" ht="15" customHeight="1">
      <c r="A26" s="74"/>
      <c r="B26" s="76"/>
      <c r="C26" s="33"/>
      <c r="D26" s="36"/>
      <c r="E26" s="33"/>
      <c r="F26" s="31"/>
      <c r="G26" s="12" t="s">
        <v>119</v>
      </c>
      <c r="H26" s="28">
        <v>72</v>
      </c>
      <c r="I26" s="6">
        <v>50</v>
      </c>
    </row>
    <row r="27" spans="1:9" s="15" customFormat="1" ht="15" customHeight="1">
      <c r="A27" s="74"/>
      <c r="B27" s="76"/>
      <c r="C27" s="33"/>
      <c r="D27" s="36"/>
      <c r="E27" s="33"/>
      <c r="F27" s="31"/>
      <c r="G27" s="12" t="s">
        <v>157</v>
      </c>
      <c r="H27" s="28">
        <v>32</v>
      </c>
      <c r="I27" s="6">
        <v>150</v>
      </c>
    </row>
    <row r="28" spans="1:9" s="15" customFormat="1" ht="15" customHeight="1">
      <c r="A28" s="74"/>
      <c r="B28" s="76"/>
      <c r="C28" s="33"/>
      <c r="D28" s="36"/>
      <c r="E28" s="33"/>
      <c r="F28" s="31"/>
      <c r="G28" s="12" t="s">
        <v>158</v>
      </c>
      <c r="H28" s="28">
        <v>14</v>
      </c>
      <c r="I28" s="6">
        <v>200</v>
      </c>
    </row>
    <row r="29" spans="1:9" s="15" customFormat="1">
      <c r="A29" s="74"/>
      <c r="B29" s="76"/>
      <c r="C29" s="33"/>
      <c r="D29" s="36"/>
      <c r="E29" s="33"/>
      <c r="F29" s="31"/>
      <c r="G29" s="11" t="s">
        <v>118</v>
      </c>
      <c r="H29" s="28">
        <v>58</v>
      </c>
      <c r="I29" s="6">
        <v>0</v>
      </c>
    </row>
    <row r="30" spans="1:9" s="15" customFormat="1">
      <c r="A30" s="78"/>
      <c r="B30" s="76"/>
      <c r="C30" s="34"/>
      <c r="D30" s="37"/>
      <c r="E30" s="34"/>
      <c r="F30" s="31"/>
      <c r="G30" s="14"/>
      <c r="H30" s="10">
        <f>SUM(H25:H29)</f>
        <v>241</v>
      </c>
      <c r="I30" s="9"/>
    </row>
    <row r="31" spans="1:9" s="15" customFormat="1">
      <c r="A31" s="79">
        <v>6</v>
      </c>
      <c r="B31" s="76"/>
      <c r="C31" s="38" t="s">
        <v>5</v>
      </c>
      <c r="D31" s="35" t="s">
        <v>32</v>
      </c>
      <c r="E31" s="32">
        <v>926</v>
      </c>
      <c r="F31" s="31" t="s">
        <v>173</v>
      </c>
      <c r="G31" s="11" t="s">
        <v>140</v>
      </c>
      <c r="H31" s="28">
        <v>7</v>
      </c>
      <c r="I31" s="6">
        <v>70</v>
      </c>
    </row>
    <row r="32" spans="1:9" s="15" customFormat="1" ht="15" customHeight="1">
      <c r="A32" s="74"/>
      <c r="B32" s="76"/>
      <c r="C32" s="33"/>
      <c r="D32" s="36"/>
      <c r="E32" s="33"/>
      <c r="F32" s="31"/>
      <c r="G32" s="11" t="s">
        <v>117</v>
      </c>
      <c r="H32" s="28">
        <v>7</v>
      </c>
      <c r="I32" s="6">
        <v>70</v>
      </c>
    </row>
    <row r="33" spans="1:9" s="15" customFormat="1">
      <c r="A33" s="74"/>
      <c r="B33" s="76"/>
      <c r="C33" s="33"/>
      <c r="D33" s="36"/>
      <c r="E33" s="33"/>
      <c r="F33" s="31"/>
      <c r="G33" s="11" t="s">
        <v>116</v>
      </c>
      <c r="H33" s="28">
        <v>216</v>
      </c>
      <c r="I33" s="6">
        <v>0</v>
      </c>
    </row>
    <row r="34" spans="1:9" s="15" customFormat="1" ht="53.25" customHeight="1">
      <c r="A34" s="78"/>
      <c r="B34" s="76"/>
      <c r="C34" s="34"/>
      <c r="D34" s="37"/>
      <c r="E34" s="34"/>
      <c r="F34" s="31"/>
      <c r="G34" s="7"/>
      <c r="H34" s="10">
        <f>SUM(H31:H33)</f>
        <v>230</v>
      </c>
      <c r="I34" s="9"/>
    </row>
    <row r="35" spans="1:9" s="15" customFormat="1">
      <c r="A35" s="79">
        <v>7</v>
      </c>
      <c r="B35" s="76"/>
      <c r="C35" s="46" t="s">
        <v>6</v>
      </c>
      <c r="D35" s="63" t="s">
        <v>33</v>
      </c>
      <c r="E35" s="32">
        <v>265</v>
      </c>
      <c r="F35" s="62" t="s">
        <v>172</v>
      </c>
      <c r="G35" s="11" t="s">
        <v>145</v>
      </c>
      <c r="H35" s="28">
        <v>173</v>
      </c>
      <c r="I35" s="6">
        <v>70</v>
      </c>
    </row>
    <row r="36" spans="1:9" s="15" customFormat="1" ht="15" customHeight="1">
      <c r="A36" s="74"/>
      <c r="B36" s="76"/>
      <c r="C36" s="33"/>
      <c r="D36" s="36"/>
      <c r="E36" s="33"/>
      <c r="F36" s="33"/>
      <c r="G36" s="11" t="s">
        <v>112</v>
      </c>
      <c r="H36" s="28">
        <v>7</v>
      </c>
      <c r="I36" s="6">
        <v>80</v>
      </c>
    </row>
    <row r="37" spans="1:9" s="15" customFormat="1">
      <c r="A37" s="74"/>
      <c r="B37" s="76"/>
      <c r="C37" s="33"/>
      <c r="D37" s="36"/>
      <c r="E37" s="33"/>
      <c r="F37" s="33"/>
      <c r="G37" s="11" t="s">
        <v>115</v>
      </c>
      <c r="H37" s="28">
        <v>7</v>
      </c>
      <c r="I37" s="6">
        <v>50</v>
      </c>
    </row>
    <row r="38" spans="1:9" s="15" customFormat="1">
      <c r="A38" s="74"/>
      <c r="B38" s="76"/>
      <c r="C38" s="33"/>
      <c r="D38" s="36"/>
      <c r="E38" s="33"/>
      <c r="F38" s="33"/>
      <c r="G38" s="11" t="s">
        <v>114</v>
      </c>
      <c r="H38" s="28">
        <v>8</v>
      </c>
      <c r="I38" s="6">
        <v>0</v>
      </c>
    </row>
    <row r="39" spans="1:9" s="15" customFormat="1" ht="54.75" customHeight="1">
      <c r="A39" s="78"/>
      <c r="B39" s="76"/>
      <c r="C39" s="34"/>
      <c r="D39" s="37"/>
      <c r="E39" s="34"/>
      <c r="F39" s="34"/>
      <c r="G39" s="7"/>
      <c r="H39" s="10">
        <f>SUM(H35:H38)</f>
        <v>195</v>
      </c>
      <c r="I39" s="9"/>
    </row>
    <row r="40" spans="1:9" s="15" customFormat="1">
      <c r="A40" s="80">
        <v>8</v>
      </c>
      <c r="B40" s="76"/>
      <c r="C40" s="46" t="s">
        <v>7</v>
      </c>
      <c r="D40" s="63" t="s">
        <v>34</v>
      </c>
      <c r="E40" s="32">
        <v>264</v>
      </c>
      <c r="F40" s="50" t="s">
        <v>173</v>
      </c>
      <c r="G40" s="13" t="s">
        <v>147</v>
      </c>
      <c r="H40" s="28">
        <v>72</v>
      </c>
      <c r="I40" s="6">
        <v>200</v>
      </c>
    </row>
    <row r="41" spans="1:9" s="15" customFormat="1" ht="15" customHeight="1">
      <c r="A41" s="81"/>
      <c r="B41" s="76"/>
      <c r="C41" s="33"/>
      <c r="D41" s="36"/>
      <c r="E41" s="33"/>
      <c r="F41" s="33"/>
      <c r="G41" s="13" t="s">
        <v>113</v>
      </c>
      <c r="H41" s="28">
        <v>7</v>
      </c>
      <c r="I41" s="6">
        <v>150</v>
      </c>
    </row>
    <row r="42" spans="1:9" s="15" customFormat="1">
      <c r="A42" s="81"/>
      <c r="B42" s="76"/>
      <c r="C42" s="33"/>
      <c r="D42" s="36"/>
      <c r="E42" s="33"/>
      <c r="F42" s="67"/>
      <c r="G42" s="5" t="s">
        <v>111</v>
      </c>
      <c r="H42" s="28">
        <v>7</v>
      </c>
      <c r="I42" s="6">
        <v>50</v>
      </c>
    </row>
    <row r="43" spans="1:9" s="15" customFormat="1">
      <c r="A43" s="81"/>
      <c r="B43" s="76"/>
      <c r="C43" s="33"/>
      <c r="D43" s="36"/>
      <c r="E43" s="33"/>
      <c r="F43" s="67"/>
      <c r="G43" s="5" t="s">
        <v>110</v>
      </c>
      <c r="H43" s="28">
        <v>9</v>
      </c>
      <c r="I43" s="6">
        <v>0</v>
      </c>
    </row>
    <row r="44" spans="1:9" s="15" customFormat="1" ht="45" customHeight="1">
      <c r="A44" s="82"/>
      <c r="B44" s="76"/>
      <c r="C44" s="34"/>
      <c r="D44" s="37"/>
      <c r="E44" s="34"/>
      <c r="F44" s="68"/>
      <c r="G44" s="9"/>
      <c r="H44" s="10">
        <f>SUM(H40:H43)</f>
        <v>95</v>
      </c>
      <c r="I44" s="9"/>
    </row>
    <row r="45" spans="1:9" s="15" customFormat="1" ht="15" customHeight="1">
      <c r="A45" s="79">
        <v>9</v>
      </c>
      <c r="B45" s="76"/>
      <c r="C45" s="46" t="s">
        <v>8</v>
      </c>
      <c r="D45" s="35" t="s">
        <v>35</v>
      </c>
      <c r="E45" s="32">
        <v>264</v>
      </c>
      <c r="F45" s="45" t="s">
        <v>173</v>
      </c>
      <c r="G45" s="5" t="s">
        <v>146</v>
      </c>
      <c r="H45" s="28">
        <v>58</v>
      </c>
      <c r="I45" s="6">
        <v>250</v>
      </c>
    </row>
    <row r="46" spans="1:9" s="15" customFormat="1" ht="15" customHeight="1">
      <c r="A46" s="74"/>
      <c r="B46" s="76"/>
      <c r="C46" s="33"/>
      <c r="D46" s="36"/>
      <c r="E46" s="33"/>
      <c r="F46" s="31"/>
      <c r="G46" s="5" t="s">
        <v>109</v>
      </c>
      <c r="H46" s="28">
        <v>71</v>
      </c>
      <c r="I46" s="6">
        <v>50</v>
      </c>
    </row>
    <row r="47" spans="1:9" s="15" customFormat="1" ht="15" customHeight="1">
      <c r="A47" s="74"/>
      <c r="B47" s="76"/>
      <c r="C47" s="33"/>
      <c r="D47" s="36"/>
      <c r="E47" s="33"/>
      <c r="F47" s="31"/>
      <c r="G47" s="5" t="s">
        <v>108</v>
      </c>
      <c r="H47" s="28">
        <v>7</v>
      </c>
      <c r="I47" s="6">
        <v>50</v>
      </c>
    </row>
    <row r="48" spans="1:9" s="15" customFormat="1" ht="15" customHeight="1">
      <c r="A48" s="74"/>
      <c r="B48" s="76"/>
      <c r="C48" s="33"/>
      <c r="D48" s="36"/>
      <c r="E48" s="33"/>
      <c r="F48" s="31"/>
      <c r="G48" s="5" t="s">
        <v>107</v>
      </c>
      <c r="H48" s="28">
        <v>7</v>
      </c>
      <c r="I48" s="6">
        <v>0</v>
      </c>
    </row>
    <row r="49" spans="1:9" s="15" customFormat="1">
      <c r="A49" s="74"/>
      <c r="B49" s="76"/>
      <c r="C49" s="33"/>
      <c r="D49" s="36"/>
      <c r="E49" s="33"/>
      <c r="F49" s="31"/>
      <c r="G49" s="16" t="s">
        <v>57</v>
      </c>
      <c r="H49" s="28">
        <v>119</v>
      </c>
      <c r="I49" s="16"/>
    </row>
    <row r="50" spans="1:9" s="15" customFormat="1">
      <c r="A50" s="78"/>
      <c r="B50" s="76"/>
      <c r="C50" s="34"/>
      <c r="D50" s="37"/>
      <c r="E50" s="34"/>
      <c r="F50" s="31"/>
      <c r="G50" s="7"/>
      <c r="H50" s="10">
        <f>SUM(H45:H49)</f>
        <v>262</v>
      </c>
      <c r="I50" s="9"/>
    </row>
    <row r="51" spans="1:9" s="15" customFormat="1">
      <c r="A51" s="83">
        <v>10</v>
      </c>
      <c r="B51" s="76"/>
      <c r="C51" s="39" t="s">
        <v>9</v>
      </c>
      <c r="D51" s="40" t="s">
        <v>36</v>
      </c>
      <c r="E51" s="41">
        <v>269</v>
      </c>
      <c r="F51" s="42" t="s">
        <v>173</v>
      </c>
      <c r="G51" s="11" t="s">
        <v>104</v>
      </c>
      <c r="H51" s="28">
        <v>86</v>
      </c>
      <c r="I51" s="6">
        <v>50</v>
      </c>
    </row>
    <row r="52" spans="1:9" s="15" customFormat="1">
      <c r="A52" s="84"/>
      <c r="B52" s="76"/>
      <c r="C52" s="33"/>
      <c r="D52" s="36"/>
      <c r="E52" s="33"/>
      <c r="F52" s="43"/>
      <c r="G52" s="11" t="s">
        <v>106</v>
      </c>
      <c r="H52" s="28">
        <v>22</v>
      </c>
      <c r="I52" s="6">
        <v>0</v>
      </c>
    </row>
    <row r="53" spans="1:9" s="15" customFormat="1" ht="18" customHeight="1">
      <c r="A53" s="85"/>
      <c r="B53" s="76"/>
      <c r="C53" s="34"/>
      <c r="D53" s="37"/>
      <c r="E53" s="34"/>
      <c r="F53" s="44"/>
      <c r="G53" s="7"/>
      <c r="H53" s="10">
        <f>SUM(H51:H52)</f>
        <v>108</v>
      </c>
      <c r="I53" s="9"/>
    </row>
    <row r="54" spans="1:9" s="15" customFormat="1">
      <c r="A54" s="79">
        <v>11</v>
      </c>
      <c r="B54" s="76"/>
      <c r="C54" s="39" t="s">
        <v>10</v>
      </c>
      <c r="D54" s="49" t="s">
        <v>37</v>
      </c>
      <c r="E54" s="41">
        <v>269</v>
      </c>
      <c r="F54" s="42" t="s">
        <v>173</v>
      </c>
      <c r="G54" s="11" t="s">
        <v>105</v>
      </c>
      <c r="H54" s="28">
        <v>22</v>
      </c>
      <c r="I54" s="6"/>
    </row>
    <row r="55" spans="1:9" s="15" customFormat="1" ht="20.25" customHeight="1">
      <c r="A55" s="78"/>
      <c r="B55" s="76"/>
      <c r="C55" s="34"/>
      <c r="D55" s="34"/>
      <c r="E55" s="34"/>
      <c r="F55" s="44"/>
      <c r="G55" s="7"/>
      <c r="H55" s="27">
        <v>22</v>
      </c>
      <c r="I55" s="9"/>
    </row>
    <row r="56" spans="1:9" s="15" customFormat="1">
      <c r="A56" s="79">
        <v>12</v>
      </c>
      <c r="B56" s="76"/>
      <c r="C56" s="39" t="s">
        <v>11</v>
      </c>
      <c r="D56" s="49" t="s">
        <v>38</v>
      </c>
      <c r="E56" s="41">
        <v>759</v>
      </c>
      <c r="F56" s="42" t="s">
        <v>54</v>
      </c>
      <c r="G56" s="11" t="s">
        <v>130</v>
      </c>
      <c r="H56" s="28">
        <v>52</v>
      </c>
      <c r="I56" s="6">
        <v>250</v>
      </c>
    </row>
    <row r="57" spans="1:9" s="15" customFormat="1">
      <c r="A57" s="74"/>
      <c r="B57" s="76"/>
      <c r="C57" s="33"/>
      <c r="D57" s="36"/>
      <c r="E57" s="33"/>
      <c r="F57" s="47"/>
      <c r="G57" s="11" t="s">
        <v>129</v>
      </c>
      <c r="H57" s="28">
        <v>61</v>
      </c>
      <c r="I57" s="6">
        <v>250</v>
      </c>
    </row>
    <row r="58" spans="1:9" s="15" customFormat="1">
      <c r="A58" s="74"/>
      <c r="B58" s="76"/>
      <c r="C58" s="33"/>
      <c r="D58" s="36"/>
      <c r="E58" s="33"/>
      <c r="F58" s="47"/>
      <c r="G58" s="11" t="s">
        <v>75</v>
      </c>
      <c r="H58" s="28">
        <v>48</v>
      </c>
      <c r="I58" s="6">
        <v>250</v>
      </c>
    </row>
    <row r="59" spans="1:9" s="15" customFormat="1">
      <c r="A59" s="74"/>
      <c r="B59" s="76"/>
      <c r="C59" s="33"/>
      <c r="D59" s="36"/>
      <c r="E59" s="33"/>
      <c r="F59" s="47"/>
      <c r="G59" s="11" t="s">
        <v>128</v>
      </c>
      <c r="H59" s="28">
        <v>46</v>
      </c>
      <c r="I59" s="6">
        <v>300</v>
      </c>
    </row>
    <row r="60" spans="1:9" s="15" customFormat="1">
      <c r="A60" s="74"/>
      <c r="B60" s="76"/>
      <c r="C60" s="33"/>
      <c r="D60" s="36"/>
      <c r="E60" s="33"/>
      <c r="F60" s="47"/>
      <c r="G60" s="11" t="s">
        <v>103</v>
      </c>
      <c r="H60" s="28">
        <v>86</v>
      </c>
      <c r="I60" s="6">
        <v>0</v>
      </c>
    </row>
    <row r="61" spans="1:9" s="15" customFormat="1">
      <c r="A61" s="78"/>
      <c r="B61" s="76"/>
      <c r="C61" s="34"/>
      <c r="D61" s="37"/>
      <c r="E61" s="34"/>
      <c r="F61" s="48"/>
      <c r="G61" s="7"/>
      <c r="H61" s="10">
        <f>SUM(H56:H60)</f>
        <v>293</v>
      </c>
      <c r="I61" s="9"/>
    </row>
    <row r="62" spans="1:9" s="15" customFormat="1">
      <c r="A62" s="79">
        <v>13</v>
      </c>
      <c r="B62" s="76"/>
      <c r="C62" s="39" t="s">
        <v>12</v>
      </c>
      <c r="D62" s="40" t="s">
        <v>39</v>
      </c>
      <c r="E62" s="41">
        <v>1976</v>
      </c>
      <c r="F62" s="42" t="s">
        <v>54</v>
      </c>
      <c r="G62" s="11" t="s">
        <v>102</v>
      </c>
      <c r="H62" s="28">
        <v>11</v>
      </c>
      <c r="I62" s="6">
        <v>50</v>
      </c>
    </row>
    <row r="63" spans="1:9" s="15" customFormat="1" ht="15" customHeight="1">
      <c r="A63" s="74"/>
      <c r="B63" s="76"/>
      <c r="C63" s="33"/>
      <c r="D63" s="36"/>
      <c r="E63" s="33"/>
      <c r="F63" s="43"/>
      <c r="G63" s="11" t="s">
        <v>101</v>
      </c>
      <c r="H63" s="28">
        <v>12</v>
      </c>
      <c r="I63" s="6">
        <v>50</v>
      </c>
    </row>
    <row r="64" spans="1:9" s="15" customFormat="1" ht="15" customHeight="1">
      <c r="A64" s="74"/>
      <c r="B64" s="76"/>
      <c r="C64" s="33"/>
      <c r="D64" s="36"/>
      <c r="E64" s="33"/>
      <c r="F64" s="43"/>
      <c r="G64" s="11" t="s">
        <v>100</v>
      </c>
      <c r="H64" s="28">
        <v>338</v>
      </c>
      <c r="I64" s="6">
        <v>0</v>
      </c>
    </row>
    <row r="65" spans="1:9" s="15" customFormat="1" ht="15" customHeight="1">
      <c r="A65" s="78"/>
      <c r="B65" s="76"/>
      <c r="C65" s="34"/>
      <c r="D65" s="37"/>
      <c r="E65" s="34"/>
      <c r="F65" s="44"/>
      <c r="G65" s="7"/>
      <c r="H65" s="10">
        <f>SUM(H62:H64)</f>
        <v>361</v>
      </c>
      <c r="I65" s="9"/>
    </row>
    <row r="66" spans="1:9" s="15" customFormat="1">
      <c r="A66" s="79">
        <v>14</v>
      </c>
      <c r="B66" s="76"/>
      <c r="C66" s="39" t="s">
        <v>13</v>
      </c>
      <c r="D66" s="40" t="s">
        <v>40</v>
      </c>
      <c r="E66" s="41">
        <v>556</v>
      </c>
      <c r="F66" s="42" t="s">
        <v>54</v>
      </c>
      <c r="G66" s="11" t="s">
        <v>99</v>
      </c>
      <c r="H66" s="28">
        <v>130</v>
      </c>
      <c r="I66" s="6">
        <v>150</v>
      </c>
    </row>
    <row r="67" spans="1:9" s="15" customFormat="1" ht="15" customHeight="1">
      <c r="A67" s="74"/>
      <c r="B67" s="76"/>
      <c r="C67" s="33"/>
      <c r="D67" s="36"/>
      <c r="E67" s="33"/>
      <c r="F67" s="43"/>
      <c r="G67" s="11" t="s">
        <v>98</v>
      </c>
      <c r="H67" s="28">
        <v>43</v>
      </c>
      <c r="I67" s="6">
        <v>30</v>
      </c>
    </row>
    <row r="68" spans="1:9" s="15" customFormat="1">
      <c r="A68" s="74"/>
      <c r="B68" s="76"/>
      <c r="C68" s="33"/>
      <c r="D68" s="36"/>
      <c r="E68" s="33"/>
      <c r="F68" s="43"/>
      <c r="G68" s="11" t="s">
        <v>97</v>
      </c>
      <c r="H68" s="28">
        <v>86</v>
      </c>
      <c r="I68" s="6">
        <v>0</v>
      </c>
    </row>
    <row r="69" spans="1:9" s="15" customFormat="1">
      <c r="A69" s="78"/>
      <c r="B69" s="76"/>
      <c r="C69" s="34"/>
      <c r="D69" s="37"/>
      <c r="E69" s="34"/>
      <c r="F69" s="44"/>
      <c r="G69" s="7"/>
      <c r="H69" s="10">
        <f>SUM(H66:H68)</f>
        <v>259</v>
      </c>
      <c r="I69" s="9"/>
    </row>
    <row r="70" spans="1:9" s="15" customFormat="1">
      <c r="A70" s="80">
        <v>15</v>
      </c>
      <c r="B70" s="76"/>
      <c r="C70" s="39" t="s">
        <v>14</v>
      </c>
      <c r="D70" s="40" t="s">
        <v>41</v>
      </c>
      <c r="E70" s="70">
        <v>927</v>
      </c>
      <c r="F70" s="50" t="s">
        <v>54</v>
      </c>
      <c r="G70" s="11" t="s">
        <v>150</v>
      </c>
      <c r="H70" s="28">
        <v>58</v>
      </c>
      <c r="I70" s="6">
        <v>250</v>
      </c>
    </row>
    <row r="71" spans="1:9" s="15" customFormat="1" ht="15" customHeight="1">
      <c r="A71" s="75"/>
      <c r="B71" s="76"/>
      <c r="C71" s="33"/>
      <c r="D71" s="36"/>
      <c r="E71" s="36"/>
      <c r="F71" s="33"/>
      <c r="G71" s="11" t="s">
        <v>96</v>
      </c>
      <c r="H71" s="28">
        <v>216</v>
      </c>
      <c r="I71" s="6">
        <v>0</v>
      </c>
    </row>
    <row r="72" spans="1:9" s="15" customFormat="1" ht="15" customHeight="1">
      <c r="A72" s="75"/>
      <c r="B72" s="76"/>
      <c r="C72" s="33"/>
      <c r="D72" s="36"/>
      <c r="E72" s="36"/>
      <c r="F72" s="33"/>
      <c r="G72" s="11" t="s">
        <v>155</v>
      </c>
      <c r="H72" s="28">
        <v>45</v>
      </c>
      <c r="I72" s="6">
        <v>300</v>
      </c>
    </row>
    <row r="73" spans="1:9" s="15" customFormat="1" ht="15" customHeight="1">
      <c r="A73" s="75"/>
      <c r="B73" s="76"/>
      <c r="C73" s="33"/>
      <c r="D73" s="36"/>
      <c r="E73" s="36"/>
      <c r="F73" s="33"/>
      <c r="G73" s="5" t="s">
        <v>156</v>
      </c>
      <c r="H73" s="28">
        <v>56</v>
      </c>
      <c r="I73" s="6">
        <v>300</v>
      </c>
    </row>
    <row r="74" spans="1:9" s="15" customFormat="1" ht="15" customHeight="1">
      <c r="A74" s="75"/>
      <c r="B74" s="76"/>
      <c r="C74" s="33"/>
      <c r="D74" s="36"/>
      <c r="E74" s="36"/>
      <c r="F74" s="33"/>
      <c r="G74" s="5" t="s">
        <v>159</v>
      </c>
      <c r="H74" s="28">
        <v>256</v>
      </c>
      <c r="I74" s="6">
        <v>450</v>
      </c>
    </row>
    <row r="75" spans="1:9" s="15" customFormat="1" ht="15" customHeight="1">
      <c r="A75" s="75"/>
      <c r="B75" s="76"/>
      <c r="C75" s="33"/>
      <c r="D75" s="36"/>
      <c r="E75" s="36"/>
      <c r="F75" s="33"/>
      <c r="G75" s="16" t="s">
        <v>58</v>
      </c>
      <c r="H75" s="28">
        <v>289</v>
      </c>
      <c r="I75" s="16"/>
    </row>
    <row r="76" spans="1:9" s="15" customFormat="1">
      <c r="A76" s="73"/>
      <c r="B76" s="76"/>
      <c r="C76" s="34"/>
      <c r="D76" s="37"/>
      <c r="E76" s="37"/>
      <c r="F76" s="34"/>
      <c r="G76" s="17"/>
      <c r="H76" s="10">
        <f>SUM(H70:H75)</f>
        <v>920</v>
      </c>
      <c r="I76" s="17"/>
    </row>
    <row r="77" spans="1:9" s="15" customFormat="1">
      <c r="A77" s="79">
        <v>16</v>
      </c>
      <c r="B77" s="76"/>
      <c r="C77" s="39" t="s">
        <v>15</v>
      </c>
      <c r="D77" s="40" t="s">
        <v>42</v>
      </c>
      <c r="E77" s="41">
        <v>821</v>
      </c>
      <c r="F77" s="50" t="s">
        <v>54</v>
      </c>
      <c r="G77" s="18" t="s">
        <v>95</v>
      </c>
      <c r="H77" s="28">
        <v>224</v>
      </c>
      <c r="I77" s="16">
        <v>0</v>
      </c>
    </row>
    <row r="78" spans="1:9" s="15" customFormat="1" ht="27.75" customHeight="1">
      <c r="A78" s="78"/>
      <c r="B78" s="76"/>
      <c r="C78" s="34"/>
      <c r="D78" s="37"/>
      <c r="E78" s="34"/>
      <c r="F78" s="34"/>
      <c r="G78" s="19"/>
      <c r="H78" s="10">
        <v>224</v>
      </c>
      <c r="I78" s="17"/>
    </row>
    <row r="79" spans="1:9" s="15" customFormat="1">
      <c r="A79" s="80">
        <v>17</v>
      </c>
      <c r="B79" s="76"/>
      <c r="C79" s="39" t="s">
        <v>16</v>
      </c>
      <c r="D79" s="49" t="s">
        <v>43</v>
      </c>
      <c r="E79" s="41">
        <v>928</v>
      </c>
      <c r="F79" s="69" t="s">
        <v>54</v>
      </c>
      <c r="G79" s="18" t="s">
        <v>94</v>
      </c>
      <c r="H79" s="28">
        <v>486</v>
      </c>
      <c r="I79" s="16">
        <v>200</v>
      </c>
    </row>
    <row r="80" spans="1:9" s="15" customFormat="1">
      <c r="A80" s="75"/>
      <c r="B80" s="76"/>
      <c r="C80" s="33"/>
      <c r="D80" s="33"/>
      <c r="E80" s="33"/>
      <c r="F80" s="31"/>
      <c r="G80" s="18" t="s">
        <v>93</v>
      </c>
      <c r="H80" s="28">
        <v>228</v>
      </c>
      <c r="I80" s="16">
        <v>0</v>
      </c>
    </row>
    <row r="81" spans="1:9" s="15" customFormat="1">
      <c r="A81" s="73"/>
      <c r="B81" s="76"/>
      <c r="C81" s="34"/>
      <c r="D81" s="34"/>
      <c r="E81" s="34"/>
      <c r="F81" s="31"/>
      <c r="G81" s="19"/>
      <c r="H81" s="10">
        <f>SUM(H79:H80)</f>
        <v>714</v>
      </c>
      <c r="I81" s="17"/>
    </row>
    <row r="82" spans="1:9" s="15" customFormat="1">
      <c r="A82" s="80">
        <v>18</v>
      </c>
      <c r="B82" s="76"/>
      <c r="C82" s="39" t="s">
        <v>17</v>
      </c>
      <c r="D82" s="49" t="s">
        <v>44</v>
      </c>
      <c r="E82" s="41">
        <v>931</v>
      </c>
      <c r="F82" s="50" t="s">
        <v>54</v>
      </c>
      <c r="G82" s="18" t="s">
        <v>152</v>
      </c>
      <c r="H82" s="28">
        <v>432</v>
      </c>
      <c r="I82" s="16">
        <v>50</v>
      </c>
    </row>
    <row r="83" spans="1:9" s="15" customFormat="1" ht="15" customHeight="1">
      <c r="A83" s="75"/>
      <c r="B83" s="76"/>
      <c r="C83" s="33"/>
      <c r="D83" s="33"/>
      <c r="E83" s="33"/>
      <c r="F83" s="33"/>
      <c r="G83" s="18" t="s">
        <v>92</v>
      </c>
      <c r="H83" s="28">
        <v>288</v>
      </c>
      <c r="I83" s="16">
        <v>100</v>
      </c>
    </row>
    <row r="84" spans="1:9" s="15" customFormat="1">
      <c r="A84" s="75"/>
      <c r="B84" s="76"/>
      <c r="C84" s="33"/>
      <c r="D84" s="33"/>
      <c r="E84" s="33"/>
      <c r="F84" s="33"/>
      <c r="G84" s="18" t="s">
        <v>91</v>
      </c>
      <c r="H84" s="28">
        <v>206</v>
      </c>
      <c r="I84" s="16">
        <v>0</v>
      </c>
    </row>
    <row r="85" spans="1:9" s="15" customFormat="1">
      <c r="A85" s="73"/>
      <c r="B85" s="76"/>
      <c r="C85" s="34"/>
      <c r="D85" s="34"/>
      <c r="E85" s="34"/>
      <c r="F85" s="34"/>
      <c r="G85" s="19"/>
      <c r="H85" s="10">
        <f>SUM(H82:H84)</f>
        <v>926</v>
      </c>
      <c r="I85" s="17"/>
    </row>
    <row r="86" spans="1:9" s="15" customFormat="1">
      <c r="A86" s="80">
        <v>19</v>
      </c>
      <c r="B86" s="76"/>
      <c r="C86" s="51" t="s">
        <v>18</v>
      </c>
      <c r="D86" s="49" t="s">
        <v>45</v>
      </c>
      <c r="E86" s="41">
        <v>2078</v>
      </c>
      <c r="F86" s="50" t="s">
        <v>54</v>
      </c>
      <c r="G86" s="18" t="s">
        <v>90</v>
      </c>
      <c r="H86" s="28">
        <v>492</v>
      </c>
      <c r="I86" s="16">
        <v>100</v>
      </c>
    </row>
    <row r="87" spans="1:9" s="15" customFormat="1">
      <c r="A87" s="75"/>
      <c r="B87" s="76"/>
      <c r="C87" s="52"/>
      <c r="D87" s="33"/>
      <c r="E87" s="33"/>
      <c r="F87" s="47"/>
      <c r="G87" s="18" t="s">
        <v>151</v>
      </c>
      <c r="H87" s="28">
        <v>465</v>
      </c>
      <c r="I87" s="16">
        <v>0</v>
      </c>
    </row>
    <row r="88" spans="1:9" s="15" customFormat="1">
      <c r="A88" s="73"/>
      <c r="B88" s="76"/>
      <c r="C88" s="53"/>
      <c r="D88" s="34"/>
      <c r="E88" s="34"/>
      <c r="F88" s="48"/>
      <c r="G88" s="19"/>
      <c r="H88" s="10">
        <f>SUM(H86:H87)</f>
        <v>957</v>
      </c>
      <c r="I88" s="17"/>
    </row>
    <row r="89" spans="1:9" s="15" customFormat="1">
      <c r="A89" s="80">
        <v>20</v>
      </c>
      <c r="B89" s="76"/>
      <c r="C89" s="39" t="s">
        <v>19</v>
      </c>
      <c r="D89" s="40" t="s">
        <v>46</v>
      </c>
      <c r="E89" s="41">
        <v>1202</v>
      </c>
      <c r="F89" s="50" t="s">
        <v>54</v>
      </c>
      <c r="G89" s="18" t="s">
        <v>89</v>
      </c>
      <c r="H89" s="28">
        <v>312</v>
      </c>
      <c r="I89" s="16">
        <v>50</v>
      </c>
    </row>
    <row r="90" spans="1:9" s="15" customFormat="1" ht="15" customHeight="1">
      <c r="A90" s="75"/>
      <c r="B90" s="76"/>
      <c r="C90" s="33"/>
      <c r="D90" s="36"/>
      <c r="E90" s="33"/>
      <c r="F90" s="47"/>
      <c r="G90" s="18" t="s">
        <v>153</v>
      </c>
      <c r="H90" s="28">
        <v>278</v>
      </c>
      <c r="I90" s="16">
        <v>150</v>
      </c>
    </row>
    <row r="91" spans="1:9" s="15" customFormat="1">
      <c r="A91" s="75"/>
      <c r="B91" s="76"/>
      <c r="C91" s="33"/>
      <c r="D91" s="36"/>
      <c r="E91" s="33"/>
      <c r="F91" s="47"/>
      <c r="G91" s="18" t="s">
        <v>88</v>
      </c>
      <c r="H91" s="28">
        <v>270</v>
      </c>
      <c r="I91" s="16">
        <v>50</v>
      </c>
    </row>
    <row r="92" spans="1:9" s="15" customFormat="1">
      <c r="A92" s="75"/>
      <c r="B92" s="76"/>
      <c r="C92" s="33"/>
      <c r="D92" s="36"/>
      <c r="E92" s="33"/>
      <c r="F92" s="47"/>
      <c r="G92" s="18" t="s">
        <v>87</v>
      </c>
      <c r="H92" s="28">
        <v>284</v>
      </c>
      <c r="I92" s="16">
        <v>0</v>
      </c>
    </row>
    <row r="93" spans="1:9" s="15" customFormat="1">
      <c r="A93" s="73"/>
      <c r="B93" s="76"/>
      <c r="C93" s="34"/>
      <c r="D93" s="37"/>
      <c r="E93" s="34"/>
      <c r="F93" s="48"/>
      <c r="G93" s="19"/>
      <c r="H93" s="10">
        <f>SUM(H89:H92)</f>
        <v>1144</v>
      </c>
      <c r="I93" s="17"/>
    </row>
    <row r="94" spans="1:9" s="15" customFormat="1">
      <c r="A94" s="80">
        <v>21</v>
      </c>
      <c r="B94" s="76"/>
      <c r="C94" s="39" t="s">
        <v>20</v>
      </c>
      <c r="D94" s="40" t="s">
        <v>47</v>
      </c>
      <c r="E94" s="41">
        <v>456</v>
      </c>
      <c r="F94" s="50" t="s">
        <v>54</v>
      </c>
      <c r="G94" s="18" t="s">
        <v>85</v>
      </c>
      <c r="H94" s="28">
        <v>144</v>
      </c>
      <c r="I94" s="16">
        <v>300</v>
      </c>
    </row>
    <row r="95" spans="1:9" s="15" customFormat="1">
      <c r="A95" s="75"/>
      <c r="B95" s="76"/>
      <c r="C95" s="33"/>
      <c r="D95" s="36"/>
      <c r="E95" s="33"/>
      <c r="F95" s="47"/>
      <c r="G95" s="18" t="s">
        <v>84</v>
      </c>
      <c r="H95" s="28">
        <v>65</v>
      </c>
      <c r="I95" s="16">
        <v>250</v>
      </c>
    </row>
    <row r="96" spans="1:9" s="15" customFormat="1">
      <c r="A96" s="75"/>
      <c r="B96" s="76"/>
      <c r="C96" s="33"/>
      <c r="D96" s="36"/>
      <c r="E96" s="33"/>
      <c r="F96" s="47"/>
      <c r="G96" s="18" t="s">
        <v>83</v>
      </c>
      <c r="H96" s="28">
        <v>144</v>
      </c>
      <c r="I96" s="16">
        <v>0</v>
      </c>
    </row>
    <row r="97" spans="1:9" s="15" customFormat="1">
      <c r="A97" s="75"/>
      <c r="B97" s="76"/>
      <c r="C97" s="33"/>
      <c r="D97" s="36"/>
      <c r="E97" s="33"/>
      <c r="F97" s="47"/>
      <c r="G97" s="18" t="s">
        <v>86</v>
      </c>
      <c r="H97" s="28">
        <v>48</v>
      </c>
      <c r="I97" s="16">
        <v>300</v>
      </c>
    </row>
    <row r="98" spans="1:9" s="15" customFormat="1">
      <c r="A98" s="73"/>
      <c r="B98" s="76"/>
      <c r="C98" s="34"/>
      <c r="D98" s="37"/>
      <c r="E98" s="34"/>
      <c r="F98" s="48"/>
      <c r="G98" s="19"/>
      <c r="H98" s="10">
        <f>SUM(H94:H97)</f>
        <v>401</v>
      </c>
      <c r="I98" s="17"/>
    </row>
    <row r="99" spans="1:9" s="15" customFormat="1">
      <c r="A99" s="79">
        <v>22</v>
      </c>
      <c r="B99" s="76"/>
      <c r="C99" s="39" t="s">
        <v>21</v>
      </c>
      <c r="D99" s="49" t="s">
        <v>48</v>
      </c>
      <c r="E99" s="41">
        <v>458</v>
      </c>
      <c r="F99" s="50" t="s">
        <v>54</v>
      </c>
      <c r="G99" s="18" t="s">
        <v>141</v>
      </c>
      <c r="H99" s="28">
        <v>51</v>
      </c>
      <c r="I99" s="16">
        <v>70</v>
      </c>
    </row>
    <row r="100" spans="1:9" s="15" customFormat="1" ht="15" customHeight="1">
      <c r="A100" s="74"/>
      <c r="B100" s="76"/>
      <c r="C100" s="33"/>
      <c r="D100" s="36"/>
      <c r="E100" s="33"/>
      <c r="F100" s="33"/>
      <c r="G100" s="18" t="s">
        <v>121</v>
      </c>
      <c r="H100" s="28">
        <v>25</v>
      </c>
      <c r="I100" s="16">
        <v>100</v>
      </c>
    </row>
    <row r="101" spans="1:9" s="15" customFormat="1" ht="15" customHeight="1">
      <c r="A101" s="74"/>
      <c r="B101" s="76"/>
      <c r="C101" s="33"/>
      <c r="D101" s="36"/>
      <c r="E101" s="33"/>
      <c r="F101" s="33"/>
      <c r="G101" s="18" t="s">
        <v>120</v>
      </c>
      <c r="H101" s="28">
        <v>20</v>
      </c>
      <c r="I101" s="16">
        <v>70</v>
      </c>
    </row>
    <row r="102" spans="1:9" s="15" customFormat="1">
      <c r="A102" s="74"/>
      <c r="B102" s="76"/>
      <c r="C102" s="33"/>
      <c r="D102" s="36"/>
      <c r="E102" s="33"/>
      <c r="F102" s="33"/>
      <c r="G102" s="18" t="s">
        <v>74</v>
      </c>
      <c r="H102" s="28">
        <v>216</v>
      </c>
      <c r="I102" s="16">
        <v>50</v>
      </c>
    </row>
    <row r="103" spans="1:9" s="15" customFormat="1">
      <c r="A103" s="74"/>
      <c r="B103" s="76"/>
      <c r="C103" s="33"/>
      <c r="D103" s="36"/>
      <c r="E103" s="33"/>
      <c r="F103" s="33"/>
      <c r="G103" s="18" t="s">
        <v>82</v>
      </c>
      <c r="H103" s="28">
        <v>143</v>
      </c>
      <c r="I103" s="16">
        <v>0</v>
      </c>
    </row>
    <row r="104" spans="1:9" s="15" customFormat="1">
      <c r="A104" s="78"/>
      <c r="B104" s="76"/>
      <c r="C104" s="34"/>
      <c r="D104" s="37"/>
      <c r="E104" s="34"/>
      <c r="F104" s="34"/>
      <c r="G104" s="19"/>
      <c r="H104" s="10">
        <f>SUM(H99:H103)</f>
        <v>455</v>
      </c>
      <c r="I104" s="17"/>
    </row>
    <row r="105" spans="1:9" s="15" customFormat="1">
      <c r="A105" s="79">
        <v>23</v>
      </c>
      <c r="B105" s="76"/>
      <c r="C105" s="39" t="s">
        <v>22</v>
      </c>
      <c r="D105" s="49" t="s">
        <v>49</v>
      </c>
      <c r="E105" s="41">
        <v>265</v>
      </c>
      <c r="F105" s="50" t="s">
        <v>54</v>
      </c>
      <c r="G105" s="18" t="s">
        <v>81</v>
      </c>
      <c r="H105" s="28">
        <v>70</v>
      </c>
      <c r="I105" s="16">
        <v>50</v>
      </c>
    </row>
    <row r="106" spans="1:9" s="15" customFormat="1">
      <c r="A106" s="74"/>
      <c r="B106" s="76"/>
      <c r="C106" s="33"/>
      <c r="D106" s="33"/>
      <c r="E106" s="33"/>
      <c r="F106" s="47"/>
      <c r="G106" s="18" t="s">
        <v>80</v>
      </c>
      <c r="H106" s="28">
        <v>38</v>
      </c>
      <c r="I106" s="16">
        <v>80</v>
      </c>
    </row>
    <row r="107" spans="1:9" s="15" customFormat="1">
      <c r="A107" s="74"/>
      <c r="B107" s="76"/>
      <c r="C107" s="33"/>
      <c r="D107" s="33"/>
      <c r="E107" s="33"/>
      <c r="F107" s="47"/>
      <c r="G107" s="18" t="s">
        <v>79</v>
      </c>
      <c r="H107" s="28">
        <v>53</v>
      </c>
      <c r="I107" s="16">
        <v>120</v>
      </c>
    </row>
    <row r="108" spans="1:9" s="15" customFormat="1">
      <c r="A108" s="74"/>
      <c r="B108" s="76"/>
      <c r="C108" s="33"/>
      <c r="D108" s="33"/>
      <c r="E108" s="33"/>
      <c r="F108" s="47"/>
      <c r="G108" s="18" t="s">
        <v>78</v>
      </c>
      <c r="H108" s="28">
        <v>54</v>
      </c>
      <c r="I108" s="16">
        <v>100</v>
      </c>
    </row>
    <row r="109" spans="1:9" s="15" customFormat="1">
      <c r="A109" s="74"/>
      <c r="B109" s="76"/>
      <c r="C109" s="33"/>
      <c r="D109" s="33"/>
      <c r="E109" s="33"/>
      <c r="F109" s="47"/>
      <c r="G109" s="18" t="s">
        <v>77</v>
      </c>
      <c r="H109" s="28">
        <v>48</v>
      </c>
      <c r="I109" s="16">
        <v>0</v>
      </c>
    </row>
    <row r="110" spans="1:9" s="15" customFormat="1">
      <c r="A110" s="78"/>
      <c r="B110" s="76"/>
      <c r="C110" s="34"/>
      <c r="D110" s="34"/>
      <c r="E110" s="34"/>
      <c r="F110" s="48"/>
      <c r="G110" s="19"/>
      <c r="H110" s="10">
        <f>SUM(H105:H109)</f>
        <v>263</v>
      </c>
      <c r="I110" s="17"/>
    </row>
    <row r="111" spans="1:9" s="15" customFormat="1" ht="15" customHeight="1">
      <c r="A111" s="79">
        <v>24</v>
      </c>
      <c r="B111" s="76"/>
      <c r="C111" s="39" t="s">
        <v>23</v>
      </c>
      <c r="D111" s="49" t="s">
        <v>50</v>
      </c>
      <c r="E111" s="66">
        <v>265</v>
      </c>
      <c r="F111" s="50" t="s">
        <v>54</v>
      </c>
      <c r="G111" s="18" t="s">
        <v>160</v>
      </c>
      <c r="H111" s="28">
        <v>42</v>
      </c>
      <c r="I111" s="16">
        <v>200</v>
      </c>
    </row>
    <row r="112" spans="1:9" s="15" customFormat="1" ht="15" customHeight="1">
      <c r="A112" s="74"/>
      <c r="B112" s="76"/>
      <c r="C112" s="33"/>
      <c r="D112" s="33"/>
      <c r="E112" s="36"/>
      <c r="F112" s="47"/>
      <c r="G112" s="18" t="s">
        <v>76</v>
      </c>
      <c r="H112" s="28">
        <v>35</v>
      </c>
      <c r="I112" s="16">
        <v>150</v>
      </c>
    </row>
    <row r="113" spans="1:9" s="15" customFormat="1">
      <c r="A113" s="74"/>
      <c r="B113" s="76"/>
      <c r="C113" s="33"/>
      <c r="D113" s="33"/>
      <c r="E113" s="36"/>
      <c r="F113" s="47"/>
      <c r="G113" s="18" t="s">
        <v>161</v>
      </c>
      <c r="H113" s="28">
        <v>52</v>
      </c>
      <c r="I113" s="16">
        <v>120</v>
      </c>
    </row>
    <row r="114" spans="1:9" s="15" customFormat="1">
      <c r="A114" s="74"/>
      <c r="B114" s="76"/>
      <c r="C114" s="33"/>
      <c r="D114" s="33"/>
      <c r="E114" s="36"/>
      <c r="F114" s="47"/>
      <c r="G114" s="18" t="s">
        <v>143</v>
      </c>
      <c r="H114" s="28">
        <v>62</v>
      </c>
      <c r="I114" s="16">
        <v>70</v>
      </c>
    </row>
    <row r="115" spans="1:9" s="15" customFormat="1">
      <c r="A115" s="74"/>
      <c r="B115" s="76"/>
      <c r="C115" s="33"/>
      <c r="D115" s="33"/>
      <c r="E115" s="36"/>
      <c r="F115" s="47"/>
      <c r="G115" s="18" t="s">
        <v>142</v>
      </c>
      <c r="H115" s="28">
        <v>58</v>
      </c>
      <c r="I115" s="16">
        <v>50</v>
      </c>
    </row>
    <row r="116" spans="1:9" s="15" customFormat="1">
      <c r="A116" s="74"/>
      <c r="B116" s="76"/>
      <c r="C116" s="33"/>
      <c r="D116" s="33"/>
      <c r="E116" s="36"/>
      <c r="F116" s="47"/>
      <c r="G116" s="18" t="s">
        <v>73</v>
      </c>
      <c r="H116" s="28">
        <v>42</v>
      </c>
      <c r="I116" s="16">
        <v>0</v>
      </c>
    </row>
    <row r="117" spans="1:9" s="15" customFormat="1">
      <c r="A117" s="78"/>
      <c r="B117" s="76"/>
      <c r="C117" s="34"/>
      <c r="D117" s="34"/>
      <c r="E117" s="37"/>
      <c r="F117" s="48"/>
      <c r="G117" s="19"/>
      <c r="H117" s="10">
        <f>SUM(H111:H116)</f>
        <v>291</v>
      </c>
      <c r="I117" s="17"/>
    </row>
    <row r="118" spans="1:9" s="15" customFormat="1">
      <c r="A118" s="79">
        <v>25</v>
      </c>
      <c r="B118" s="76"/>
      <c r="C118" s="39" t="s">
        <v>24</v>
      </c>
      <c r="D118" s="49" t="s">
        <v>51</v>
      </c>
      <c r="E118" s="65">
        <v>805</v>
      </c>
      <c r="F118" s="50" t="s">
        <v>54</v>
      </c>
      <c r="G118" s="18" t="s">
        <v>72</v>
      </c>
      <c r="H118" s="28">
        <v>86</v>
      </c>
      <c r="I118" s="16">
        <v>100</v>
      </c>
    </row>
    <row r="119" spans="1:9" s="15" customFormat="1">
      <c r="A119" s="74"/>
      <c r="B119" s="76"/>
      <c r="C119" s="33"/>
      <c r="D119" s="33"/>
      <c r="E119" s="33"/>
      <c r="F119" s="47"/>
      <c r="G119" s="18" t="s">
        <v>71</v>
      </c>
      <c r="H119" s="28">
        <v>108</v>
      </c>
      <c r="I119" s="16">
        <v>50</v>
      </c>
    </row>
    <row r="120" spans="1:9" s="15" customFormat="1">
      <c r="A120" s="74"/>
      <c r="B120" s="76"/>
      <c r="C120" s="33"/>
      <c r="D120" s="33"/>
      <c r="E120" s="33"/>
      <c r="F120" s="47"/>
      <c r="G120" s="18" t="s">
        <v>70</v>
      </c>
      <c r="H120" s="28">
        <v>88</v>
      </c>
      <c r="I120" s="16">
        <v>70</v>
      </c>
    </row>
    <row r="121" spans="1:9" s="15" customFormat="1">
      <c r="A121" s="74"/>
      <c r="B121" s="76"/>
      <c r="C121" s="33"/>
      <c r="D121" s="33"/>
      <c r="E121" s="33"/>
      <c r="F121" s="47"/>
      <c r="G121" s="18" t="s">
        <v>69</v>
      </c>
      <c r="H121" s="28">
        <v>32</v>
      </c>
      <c r="I121" s="16">
        <v>50</v>
      </c>
    </row>
    <row r="122" spans="1:9" s="15" customFormat="1">
      <c r="A122" s="74"/>
      <c r="B122" s="76"/>
      <c r="C122" s="33"/>
      <c r="D122" s="33"/>
      <c r="E122" s="33"/>
      <c r="F122" s="47"/>
      <c r="G122" s="18" t="s">
        <v>68</v>
      </c>
      <c r="H122" s="28">
        <v>67</v>
      </c>
      <c r="I122" s="16">
        <v>70</v>
      </c>
    </row>
    <row r="123" spans="1:9" s="15" customFormat="1">
      <c r="A123" s="74"/>
      <c r="B123" s="76"/>
      <c r="C123" s="33"/>
      <c r="D123" s="33"/>
      <c r="E123" s="33"/>
      <c r="F123" s="47"/>
      <c r="G123" s="18" t="s">
        <v>67</v>
      </c>
      <c r="H123" s="28">
        <v>54</v>
      </c>
      <c r="I123" s="16">
        <v>70</v>
      </c>
    </row>
    <row r="124" spans="1:9" s="15" customFormat="1">
      <c r="A124" s="74"/>
      <c r="B124" s="76"/>
      <c r="C124" s="33"/>
      <c r="D124" s="33"/>
      <c r="E124" s="33"/>
      <c r="F124" s="47"/>
      <c r="G124" s="18" t="s">
        <v>74</v>
      </c>
      <c r="H124" s="28">
        <v>174</v>
      </c>
      <c r="I124" s="16">
        <v>50</v>
      </c>
    </row>
    <row r="125" spans="1:9" s="15" customFormat="1">
      <c r="A125" s="74"/>
      <c r="B125" s="76"/>
      <c r="C125" s="33"/>
      <c r="D125" s="33"/>
      <c r="E125" s="33"/>
      <c r="F125" s="47"/>
      <c r="G125" s="18" t="s">
        <v>66</v>
      </c>
      <c r="H125" s="28">
        <v>176</v>
      </c>
      <c r="I125" s="16">
        <v>0</v>
      </c>
    </row>
    <row r="126" spans="1:9" s="15" customFormat="1">
      <c r="A126" s="78"/>
      <c r="B126" s="76"/>
      <c r="C126" s="34"/>
      <c r="D126" s="34"/>
      <c r="E126" s="34"/>
      <c r="F126" s="48"/>
      <c r="G126" s="19"/>
      <c r="H126" s="10">
        <f>SUM(H118:H125)</f>
        <v>785</v>
      </c>
      <c r="I126" s="17"/>
    </row>
    <row r="127" spans="1:9" s="15" customFormat="1">
      <c r="A127" s="79">
        <v>26</v>
      </c>
      <c r="B127" s="76"/>
      <c r="C127" s="39" t="s">
        <v>25</v>
      </c>
      <c r="D127" s="49" t="s">
        <v>52</v>
      </c>
      <c r="E127" s="65">
        <v>381</v>
      </c>
      <c r="F127" s="50" t="s">
        <v>54</v>
      </c>
      <c r="G127" s="18" t="s">
        <v>65</v>
      </c>
      <c r="H127" s="28">
        <v>52</v>
      </c>
      <c r="I127" s="16">
        <v>250</v>
      </c>
    </row>
    <row r="128" spans="1:9" s="15" customFormat="1">
      <c r="A128" s="74"/>
      <c r="B128" s="76"/>
      <c r="C128" s="33"/>
      <c r="D128" s="33"/>
      <c r="E128" s="33"/>
      <c r="F128" s="47"/>
      <c r="G128" s="18" t="s">
        <v>64</v>
      </c>
      <c r="H128" s="28">
        <v>54</v>
      </c>
      <c r="I128" s="16">
        <v>20</v>
      </c>
    </row>
    <row r="129" spans="1:9" s="15" customFormat="1">
      <c r="A129" s="74"/>
      <c r="B129" s="76"/>
      <c r="C129" s="33"/>
      <c r="D129" s="33"/>
      <c r="E129" s="33"/>
      <c r="F129" s="47"/>
      <c r="G129" s="18" t="s">
        <v>63</v>
      </c>
      <c r="H129" s="28">
        <v>60</v>
      </c>
      <c r="I129" s="16">
        <v>200</v>
      </c>
    </row>
    <row r="130" spans="1:9" s="15" customFormat="1">
      <c r="A130" s="74"/>
      <c r="B130" s="76"/>
      <c r="C130" s="33"/>
      <c r="D130" s="33"/>
      <c r="E130" s="33"/>
      <c r="F130" s="47"/>
      <c r="G130" s="18" t="s">
        <v>62</v>
      </c>
      <c r="H130" s="28">
        <v>71</v>
      </c>
      <c r="I130" s="16">
        <v>100</v>
      </c>
    </row>
    <row r="131" spans="1:9" s="15" customFormat="1">
      <c r="A131" s="74"/>
      <c r="B131" s="76"/>
      <c r="C131" s="33"/>
      <c r="D131" s="33"/>
      <c r="E131" s="33"/>
      <c r="F131" s="47"/>
      <c r="G131" s="18" t="s">
        <v>61</v>
      </c>
      <c r="H131" s="28">
        <v>65</v>
      </c>
      <c r="I131" s="16">
        <v>250</v>
      </c>
    </row>
    <row r="132" spans="1:9" s="15" customFormat="1">
      <c r="A132" s="74"/>
      <c r="B132" s="76"/>
      <c r="C132" s="33"/>
      <c r="D132" s="33"/>
      <c r="E132" s="33"/>
      <c r="F132" s="47"/>
      <c r="G132" s="18" t="s">
        <v>60</v>
      </c>
      <c r="H132" s="16">
        <v>72</v>
      </c>
      <c r="I132" s="16">
        <v>0</v>
      </c>
    </row>
    <row r="133" spans="1:9" s="15" customFormat="1">
      <c r="A133" s="78"/>
      <c r="B133" s="76"/>
      <c r="C133" s="34"/>
      <c r="D133" s="34"/>
      <c r="E133" s="20"/>
      <c r="F133" s="48"/>
      <c r="G133" s="19"/>
      <c r="H133" s="10">
        <f>SUM(H127:H132)</f>
        <v>374</v>
      </c>
      <c r="I133" s="17"/>
    </row>
    <row r="134" spans="1:9" s="15" customFormat="1">
      <c r="A134" s="79">
        <v>27</v>
      </c>
      <c r="B134" s="76"/>
      <c r="C134" s="39" t="s">
        <v>26</v>
      </c>
      <c r="D134" s="49" t="s">
        <v>53</v>
      </c>
      <c r="E134" s="65">
        <v>381</v>
      </c>
      <c r="F134" s="50" t="s">
        <v>54</v>
      </c>
      <c r="G134" s="21" t="s">
        <v>56</v>
      </c>
      <c r="H134" s="16">
        <v>186</v>
      </c>
      <c r="I134" s="16">
        <v>350</v>
      </c>
    </row>
    <row r="135" spans="1:9" s="15" customFormat="1">
      <c r="A135" s="74"/>
      <c r="B135" s="76"/>
      <c r="C135" s="75"/>
      <c r="D135" s="33"/>
      <c r="E135" s="74"/>
      <c r="F135" s="72"/>
      <c r="G135" s="21" t="s">
        <v>59</v>
      </c>
      <c r="H135" s="16">
        <v>125</v>
      </c>
      <c r="I135" s="16">
        <v>300</v>
      </c>
    </row>
    <row r="136" spans="1:9" s="15" customFormat="1">
      <c r="A136" s="74"/>
      <c r="B136" s="76"/>
      <c r="C136" s="75"/>
      <c r="D136" s="33"/>
      <c r="E136" s="74"/>
      <c r="F136" s="72"/>
      <c r="G136" s="21" t="s">
        <v>55</v>
      </c>
      <c r="H136" s="16">
        <v>61</v>
      </c>
      <c r="I136" s="16">
        <v>0</v>
      </c>
    </row>
    <row r="137" spans="1:9" s="15" customFormat="1">
      <c r="A137" s="78"/>
      <c r="B137" s="76"/>
      <c r="C137" s="73"/>
      <c r="D137" s="37"/>
      <c r="E137" s="73"/>
      <c r="F137" s="73"/>
      <c r="G137" s="17"/>
      <c r="H137" s="10">
        <f>SUM(H134:H136)</f>
        <v>372</v>
      </c>
      <c r="I137" s="22"/>
    </row>
    <row r="139" spans="1:9">
      <c r="A139" s="71"/>
      <c r="B139" s="71"/>
      <c r="C139" s="71"/>
      <c r="D139" s="71"/>
      <c r="E139" s="71"/>
      <c r="F139"/>
      <c r="G139"/>
      <c r="H139"/>
      <c r="I139"/>
    </row>
    <row r="140" spans="1:9">
      <c r="A140" s="3"/>
      <c r="B140" s="3"/>
      <c r="C140" s="3"/>
      <c r="D140" s="3"/>
      <c r="E140" s="3"/>
      <c r="F140"/>
      <c r="G140"/>
      <c r="H140"/>
      <c r="I140"/>
    </row>
    <row r="141" spans="1:9">
      <c r="A141" s="71"/>
      <c r="B141" s="71"/>
      <c r="F141"/>
      <c r="G141"/>
      <c r="H141"/>
      <c r="I141"/>
    </row>
  </sheetData>
  <mergeCells count="139">
    <mergeCell ref="A94:A98"/>
    <mergeCell ref="A99:A104"/>
    <mergeCell ref="A105:A110"/>
    <mergeCell ref="A111:A117"/>
    <mergeCell ref="A118:A126"/>
    <mergeCell ref="A127:A133"/>
    <mergeCell ref="A134:A137"/>
    <mergeCell ref="A56:A61"/>
    <mergeCell ref="A62:A65"/>
    <mergeCell ref="A66:A69"/>
    <mergeCell ref="A70:A76"/>
    <mergeCell ref="A77:A78"/>
    <mergeCell ref="A79:A81"/>
    <mergeCell ref="A82:A85"/>
    <mergeCell ref="A86:A88"/>
    <mergeCell ref="A89:A93"/>
    <mergeCell ref="A15:A20"/>
    <mergeCell ref="A21:A24"/>
    <mergeCell ref="A25:A30"/>
    <mergeCell ref="A31:A34"/>
    <mergeCell ref="A35:A39"/>
    <mergeCell ref="A40:A44"/>
    <mergeCell ref="A45:A50"/>
    <mergeCell ref="A51:A53"/>
    <mergeCell ref="A54:A55"/>
    <mergeCell ref="A1:I1"/>
    <mergeCell ref="A141:B141"/>
    <mergeCell ref="F77:F78"/>
    <mergeCell ref="E77:E78"/>
    <mergeCell ref="D77:D78"/>
    <mergeCell ref="C77:C78"/>
    <mergeCell ref="F134:F137"/>
    <mergeCell ref="E134:E137"/>
    <mergeCell ref="D134:D137"/>
    <mergeCell ref="C134:C137"/>
    <mergeCell ref="B4:B137"/>
    <mergeCell ref="A4:A9"/>
    <mergeCell ref="A10:A14"/>
    <mergeCell ref="E127:E132"/>
    <mergeCell ref="C127:C133"/>
    <mergeCell ref="D127:D133"/>
    <mergeCell ref="F127:F133"/>
    <mergeCell ref="A139:E139"/>
    <mergeCell ref="F89:F93"/>
    <mergeCell ref="F99:F104"/>
    <mergeCell ref="E99:E104"/>
    <mergeCell ref="D99:D104"/>
    <mergeCell ref="C99:C104"/>
    <mergeCell ref="C118:C126"/>
    <mergeCell ref="F21:F24"/>
    <mergeCell ref="E21:E24"/>
    <mergeCell ref="D21:D24"/>
    <mergeCell ref="C21:C24"/>
    <mergeCell ref="D118:D126"/>
    <mergeCell ref="E118:E126"/>
    <mergeCell ref="F118:F126"/>
    <mergeCell ref="C111:C117"/>
    <mergeCell ref="D111:D117"/>
    <mergeCell ref="E111:E117"/>
    <mergeCell ref="F40:F44"/>
    <mergeCell ref="E40:E44"/>
    <mergeCell ref="D40:D44"/>
    <mergeCell ref="C40:C44"/>
    <mergeCell ref="F62:F65"/>
    <mergeCell ref="E62:E65"/>
    <mergeCell ref="D62:D65"/>
    <mergeCell ref="C62:C65"/>
    <mergeCell ref="F79:F81"/>
    <mergeCell ref="E79:E81"/>
    <mergeCell ref="D79:D81"/>
    <mergeCell ref="C79:C81"/>
    <mergeCell ref="F66:F69"/>
    <mergeCell ref="E66:E69"/>
    <mergeCell ref="F82:F85"/>
    <mergeCell ref="E82:E85"/>
    <mergeCell ref="D82:D85"/>
    <mergeCell ref="C82:C85"/>
    <mergeCell ref="F10:F14"/>
    <mergeCell ref="E10:E14"/>
    <mergeCell ref="D10:D14"/>
    <mergeCell ref="C10:C14"/>
    <mergeCell ref="F4:F9"/>
    <mergeCell ref="E4:E9"/>
    <mergeCell ref="D4:D9"/>
    <mergeCell ref="C4:C9"/>
    <mergeCell ref="F35:F39"/>
    <mergeCell ref="E35:E39"/>
    <mergeCell ref="D35:D39"/>
    <mergeCell ref="C35:C39"/>
    <mergeCell ref="F15:F20"/>
    <mergeCell ref="E15:E20"/>
    <mergeCell ref="D15:D20"/>
    <mergeCell ref="C15:C20"/>
    <mergeCell ref="F25:F30"/>
    <mergeCell ref="E25:E30"/>
    <mergeCell ref="C25:C30"/>
    <mergeCell ref="D25:D30"/>
    <mergeCell ref="F111:F117"/>
    <mergeCell ref="C105:C110"/>
    <mergeCell ref="D105:D110"/>
    <mergeCell ref="E105:E110"/>
    <mergeCell ref="F105:F110"/>
    <mergeCell ref="C86:C88"/>
    <mergeCell ref="D86:D88"/>
    <mergeCell ref="E86:E88"/>
    <mergeCell ref="F86:F88"/>
    <mergeCell ref="F94:F98"/>
    <mergeCell ref="E94:E98"/>
    <mergeCell ref="D94:D98"/>
    <mergeCell ref="C94:C98"/>
    <mergeCell ref="C89:C93"/>
    <mergeCell ref="D89:D93"/>
    <mergeCell ref="E89:E93"/>
    <mergeCell ref="F56:F61"/>
    <mergeCell ref="E56:E61"/>
    <mergeCell ref="D56:D61"/>
    <mergeCell ref="C56:C61"/>
    <mergeCell ref="C54:C55"/>
    <mergeCell ref="D54:D55"/>
    <mergeCell ref="E54:E55"/>
    <mergeCell ref="F54:F55"/>
    <mergeCell ref="D70:D76"/>
    <mergeCell ref="C70:C76"/>
    <mergeCell ref="D66:D69"/>
    <mergeCell ref="C66:C69"/>
    <mergeCell ref="F70:F76"/>
    <mergeCell ref="E70:E76"/>
    <mergeCell ref="F31:F34"/>
    <mergeCell ref="E31:E34"/>
    <mergeCell ref="D31:D34"/>
    <mergeCell ref="C31:C34"/>
    <mergeCell ref="C51:C53"/>
    <mergeCell ref="D51:D53"/>
    <mergeCell ref="E51:E53"/>
    <mergeCell ref="F51:F53"/>
    <mergeCell ref="F45:F50"/>
    <mergeCell ref="E45:E50"/>
    <mergeCell ref="D45:D50"/>
    <mergeCell ref="C45:C50"/>
  </mergeCells>
  <pageMargins left="0.25" right="0.25" top="0.75" bottom="0.7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для заполнения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2026-05-12T07:19:47Z</dcterms:modified>
</cp:coreProperties>
</file>